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17970" windowHeight="6120"/>
  </bookViews>
  <sheets>
    <sheet name="09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73" i="4"/>
  <c r="G72"/>
  <c r="G71"/>
  <c r="G70"/>
  <c r="G186" l="1"/>
  <c r="G185"/>
  <c r="G184"/>
  <c r="G183"/>
  <c r="G182"/>
  <c r="G181"/>
  <c r="G180"/>
  <c r="G178"/>
  <c r="G177"/>
  <c r="G176"/>
  <c r="G188"/>
  <c r="G114"/>
  <c r="G113"/>
  <c r="G112"/>
  <c r="G111"/>
  <c r="G110"/>
  <c r="G109"/>
  <c r="G107"/>
  <c r="G106"/>
  <c r="G105"/>
  <c r="G104"/>
  <c r="G117"/>
  <c r="G144" l="1"/>
  <c r="G138"/>
  <c r="G159"/>
  <c r="G136"/>
  <c r="G142"/>
  <c r="G157"/>
  <c r="G149"/>
  <c r="G141"/>
  <c r="G137"/>
  <c r="G158"/>
  <c r="G156"/>
  <c r="G148"/>
  <c r="G140"/>
  <c r="G143"/>
  <c r="G155"/>
  <c r="G147"/>
  <c r="G139"/>
  <c r="G134"/>
  <c r="G154"/>
  <c r="G146"/>
  <c r="G145"/>
  <c r="G135"/>
  <c r="G133"/>
  <c r="G40"/>
  <c r="G39"/>
  <c r="G41" l="1"/>
  <c r="G218" l="1"/>
  <c r="F219"/>
  <c r="G219" s="1"/>
  <c r="G217"/>
  <c r="G216"/>
  <c r="G210"/>
  <c r="G207"/>
  <c r="G204"/>
  <c r="G205"/>
  <c r="G206"/>
  <c r="G223"/>
  <c r="G222"/>
  <c r="G80"/>
  <c r="G76"/>
  <c r="G77"/>
  <c r="G78"/>
  <c r="G79"/>
  <c r="G75"/>
  <c r="G74"/>
  <c r="G116" l="1"/>
  <c r="G115"/>
  <c r="G162" l="1"/>
  <c r="G163"/>
  <c r="G245"/>
  <c r="G243"/>
  <c r="G244"/>
  <c r="G237" l="1"/>
  <c r="G120"/>
  <c r="G89"/>
  <c r="G88"/>
  <c r="G236"/>
  <c r="G234"/>
  <c r="G235"/>
  <c r="G215"/>
  <c r="G212"/>
  <c r="G211"/>
  <c r="G209"/>
  <c r="G208"/>
  <c r="G203"/>
  <c r="G246"/>
  <c r="G187"/>
  <c r="G192"/>
  <c r="G191"/>
  <c r="G82"/>
  <c r="G90"/>
  <c r="G81"/>
  <c r="G242"/>
  <c r="G241"/>
  <c r="G240"/>
  <c r="G239"/>
  <c r="G238"/>
  <c r="G25" l="1"/>
  <c r="G43"/>
  <c r="G45"/>
  <c r="G44"/>
  <c r="G42"/>
  <c r="G46"/>
  <c r="G47"/>
  <c r="G48"/>
  <c r="G22"/>
  <c r="G23"/>
  <c r="G27"/>
  <c r="G24"/>
  <c r="G26"/>
  <c r="G33"/>
  <c r="G55"/>
  <c r="G36"/>
  <c r="G21"/>
  <c r="G32"/>
  <c r="G56"/>
  <c r="G20"/>
  <c r="G29"/>
  <c r="G35"/>
  <c r="G37"/>
  <c r="G28"/>
  <c r="G30"/>
  <c r="G31"/>
  <c r="G34"/>
  <c r="G38"/>
</calcChain>
</file>

<file path=xl/sharedStrings.xml><?xml version="1.0" encoding="utf-8"?>
<sst xmlns="http://schemas.openxmlformats.org/spreadsheetml/2006/main" count="783" uniqueCount="248">
  <si>
    <t>Наименование</t>
  </si>
  <si>
    <t>Ед. измерения</t>
  </si>
  <si>
    <t>Кол-во</t>
  </si>
  <si>
    <t>шт</t>
  </si>
  <si>
    <t>НАИМЕНОВАНИЕ КОМПЕТЕНЦИИ</t>
  </si>
  <si>
    <t>ЧЕМПИОНАТ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</si>
  <si>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</si>
  <si>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</si>
  <si>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</si>
  <si>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</si>
  <si>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Комментарий</t>
  </si>
  <si>
    <t xml:space="preserve">Сроки проведения </t>
  </si>
  <si>
    <t>Место проведения</t>
  </si>
  <si>
    <t>Количество рабочих мест</t>
  </si>
  <si>
    <t>Количество конкурсантов (команд)</t>
  </si>
  <si>
    <t xml:space="preserve"> Тех. описание или ссылка на сайт с тех. описанием позиции</t>
  </si>
  <si>
    <t>Общая площадь застройки компетенции</t>
  </si>
  <si>
    <t>Требование (описание)</t>
  </si>
  <si>
    <t>БРИФИНГ-ЗОНА</t>
  </si>
  <si>
    <t>_________________________________________________________</t>
  </si>
  <si>
    <t>РАБОЧАЯ ПЛОЩАДКА КОНКУРСАНТОВ</t>
  </si>
  <si>
    <t>ОБЩАЯ РАБОЧАЯ ПЛОЩАДКА КОНКУРСАНТОВ</t>
  </si>
  <si>
    <t>№</t>
  </si>
  <si>
    <t>(ФИО)</t>
  </si>
  <si>
    <t>ОБОРУДОВАНИЕ И ИНСТРУМЕНТЫ</t>
  </si>
  <si>
    <t>МЕБЕЛЬ</t>
  </si>
  <si>
    <t>ДОПОЛНИТЕЛЬНЫЕ ТРЕБОВАНИЯ К ОБЕСПЕЧЕНИЮ КОНКУРСНЫХ ПЛОЩАДОК КОМАНД (КОММУНИКАЦИИ, ПОДКЛЮЧЕНИЯ, ОСВЕЩЕНИЕ И Т.П.)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</si>
  <si>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</si>
  <si>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ДОПОЛНИТЕЛЬНЫЕ ТРЕБОВАНИЯ К ОБЕСПЕЧЕНИЮ БРИФИНГ-ЗОНЫ (КОММУНИКАЦИИ, ПОДКЛЮЧЕНИЯ, ОСВЕЩЕНИЕ И Т.П.)</t>
  </si>
  <si>
    <t>ДОПОЛНИТЕЛЬНЫЕ ТРЕБОВАНИЯ К ОБЕСПЕЧЕНИЮ КОМНАТЫ ЭКСПЕРТОВ (КОММУНИКАЦИИ, ПОДКЛЮЧЕНИЯ, ОСВЕЩЕНИЕ И Т.П.)</t>
  </si>
  <si>
    <t>ДОПОЛНИТЕЛЬНЫЕ ТРЕБОВАНИЯ К ОБЕСПЕЧЕНИЮ КОМНАТЫ ГЛАВНОГО ЭКСПЕРТА (КОММУНИКАЦИИ, ПОДКЛЮЧЕНИЯ, ОСВЕЩЕНИЕ И Т.П.)</t>
  </si>
  <si>
    <t>ДОПОЛНИТЕЛЬНЫЕ ТРЕБОВАНИЯ К ОБЕСПЕЧЕНИЮ КОМНАТЫ КОНКУРСАНТОВ (КОММУНИКАЦИИ, ПОДКЛЮЧЕНИЯ, ОСВЕЩЕНИЕ И Т.П.)</t>
  </si>
  <si>
    <t xml:space="preserve">ОБОРУДОВАНИЕ И ИНСТРУМЕНТЫ </t>
  </si>
  <si>
    <t>КАНЦЕЛЯРИЯ НА КОМПЕТЕНЦИЮ (НА ВСЕХ УЧАСТНИКОВ И ЭКСПЕРТОВ)</t>
  </si>
  <si>
    <t xml:space="preserve"> Тех. описание позиции</t>
  </si>
  <si>
    <t>Наименование позиции</t>
  </si>
  <si>
    <t>Офисный стол</t>
  </si>
  <si>
    <t>Компьютерный стул</t>
  </si>
  <si>
    <t>лицензия</t>
  </si>
  <si>
    <t>ПО для архивации</t>
  </si>
  <si>
    <t>ПО Microsoft Visual Studio</t>
  </si>
  <si>
    <t>ПО IntelliJ IDEA</t>
  </si>
  <si>
    <t>ПО NetBeans</t>
  </si>
  <si>
    <t>ПО Android Studio</t>
  </si>
  <si>
    <t>ПО SQL Server Management Studio</t>
  </si>
  <si>
    <t>Программные решения для бизнеса</t>
  </si>
  <si>
    <t>Стул</t>
  </si>
  <si>
    <t>шт.</t>
  </si>
  <si>
    <t>Файл канцелярский</t>
  </si>
  <si>
    <t>Точилка для карандашей механическая</t>
  </si>
  <si>
    <t>Набор маркеров 4 цвета</t>
  </si>
  <si>
    <t>Бумага А4</t>
  </si>
  <si>
    <t>Дырокол</t>
  </si>
  <si>
    <t>USB-накопитель</t>
  </si>
  <si>
    <t>Мусорная корзина</t>
  </si>
  <si>
    <t>Аптечка</t>
  </si>
  <si>
    <t>Ручка</t>
  </si>
  <si>
    <t>Карандаш</t>
  </si>
  <si>
    <t>Ластик</t>
  </si>
  <si>
    <t>Проектор</t>
  </si>
  <si>
    <t>Экран для проектора</t>
  </si>
  <si>
    <t>КОМНАТА ОЦЕНКИ</t>
  </si>
  <si>
    <t>Шириной 140 см, глубиной 60 см и высотой 75 см</t>
  </si>
  <si>
    <t>Эргономичный вращающийся стул со спинкой средней высоты. С подлокотниками. На колесиках</t>
  </si>
  <si>
    <t>МЕСТО ГЛАВНОГО ЭКСПЕРТА</t>
  </si>
  <si>
    <t>МФУ лазерное ч/б, А4</t>
  </si>
  <si>
    <t xml:space="preserve">Подключение компьютера к проводному интернету </t>
  </si>
  <si>
    <t>СЕРВЕРНАЯ</t>
  </si>
  <si>
    <t>Сервер</t>
  </si>
  <si>
    <t>Источник бесперебойного питания</t>
  </si>
  <si>
    <t>ПО для управления версиями</t>
  </si>
  <si>
    <t>Кабель сетевой UTP cat 5e</t>
  </si>
  <si>
    <t>бухта</t>
  </si>
  <si>
    <t>Колпачки для разъемов RJ-45</t>
  </si>
  <si>
    <t>Разъемы RJ-45</t>
  </si>
  <si>
    <t>Проводной Интернет на конкурсную площадку</t>
  </si>
  <si>
    <t>от 16GB, USB 3.0/USB Type-C/microUSB, возможно нанесение символики чемпионата</t>
  </si>
  <si>
    <t>ПО веб-браузер</t>
  </si>
  <si>
    <t>Количество экспертов</t>
  </si>
  <si>
    <t>РАСХОДНЫЕ МАТЕРИАЛЫ</t>
  </si>
  <si>
    <t>СРЕДСТВА ИНДИВИДУАЛЬНОЙ ЗАЩИТЫ</t>
  </si>
  <si>
    <t>Электричество 220В на каждый пост, 3 розетки</t>
  </si>
  <si>
    <t>Электричество 220В на каждый пост для участника, 3 розетки</t>
  </si>
  <si>
    <t xml:space="preserve">   (подпись)                      (дата)</t>
  </si>
  <si>
    <t>Характеристики позиции на усмотрение организаторов</t>
  </si>
  <si>
    <t>Интерфейсный кабель для подключения монитора</t>
  </si>
  <si>
    <r>
      <t>Рекомендуется:
- антибликовое покрытие;
- контрастность 1000:1;
- область обзора 178</t>
    </r>
    <r>
      <rPr>
        <sz val="10"/>
        <color indexed="8"/>
        <rFont val="Calibri"/>
        <family val="2"/>
        <charset val="204"/>
      </rPr>
      <t>°</t>
    </r>
    <r>
      <rPr>
        <sz val="10"/>
        <color indexed="8"/>
        <rFont val="Times New Roman"/>
        <family val="1"/>
        <charset val="204"/>
      </rPr>
      <t>;
- время отклика 5 мс;
- энергосбережение Energy Star 6.0</t>
    </r>
  </si>
  <si>
    <t>Персональный компьютер в сборе</t>
  </si>
  <si>
    <t>Компьютерный монитор</t>
  </si>
  <si>
    <t>Рекомендуется:
- Intel Core i5;
- дискретная видеокарта;
- подключение двух мониторов соответствующим интерфейсным кабелем;
- наличие порта USB 3.0;
- энергосбережение Energy Star 6.0</t>
  </si>
  <si>
    <t>Например, Microsoft Office 2016 или 365 (Word, Excel, Power Point), в том числе ознакомительная версия
https://products.office.com/en-us/get-office-oem-download-page</t>
  </si>
  <si>
    <t>ПО для просмотра документов в формате PDF</t>
  </si>
  <si>
    <t>Клавиатура</t>
  </si>
  <si>
    <t>Компьютерная мышь</t>
  </si>
  <si>
    <t>Рекомендуется клавиатура без клавиши Power, подключение по USB</t>
  </si>
  <si>
    <t>Рекомендуется подключение по USB</t>
  </si>
  <si>
    <t>Сетевой фильтр</t>
  </si>
  <si>
    <t>6 розеток, 5 метров</t>
  </si>
  <si>
    <t>Возможен отказ от позиции при наличии достаточного количества электророзеток на рабочих местах</t>
  </si>
  <si>
    <t>Возможен отказ от позиции при наличии централизованной системы резервного энергообеспечения</t>
  </si>
  <si>
    <t>ПО операционная система</t>
  </si>
  <si>
    <t>ПО офисный пакет</t>
  </si>
  <si>
    <t>ПО редактор диаграмм</t>
  </si>
  <si>
    <t>Папка с арочным механизмом А4</t>
  </si>
  <si>
    <t>Скотч бумажный</t>
  </si>
  <si>
    <t>Конверт бумажный</t>
  </si>
  <si>
    <t>Закладки-стикеры</t>
  </si>
  <si>
    <t>Для печати конкурсной документации, протоколов и сопровождающих документов (1 пачка на 5 экспертов/конкурсантов + 2 пачки для нужд площадки)</t>
  </si>
  <si>
    <t>пачка
(500 листов)</t>
  </si>
  <si>
    <t>Для конкурсной и сопровождающей документации</t>
  </si>
  <si>
    <t>Для хранения скан-копий документов и результатов работ</t>
  </si>
  <si>
    <t>Для маркировки регламентирующей и организационной документации</t>
  </si>
  <si>
    <t>Для подшивки регламентирующей и организационной документации</t>
  </si>
  <si>
    <t>Упаковка и временное закрепление документов</t>
  </si>
  <si>
    <t>Для маркировки конвертов и подготовки атрибутики компетенции</t>
  </si>
  <si>
    <t>Данное ПО предоставляется бесплатно
https://www.microsoft.com/net/download/framework</t>
  </si>
  <si>
    <t>Данное ПО предоставляется бесплатно
https://git-scm.com/downloads</t>
  </si>
  <si>
    <t>Для выдачи секретного конкурсного задания (A4 или А5)</t>
  </si>
  <si>
    <t>Например, 7-Zip
http://www.7-zip.org/download.html</t>
  </si>
  <si>
    <t>ПО Git</t>
  </si>
  <si>
    <t>ПО .NET Framework Developer pack</t>
  </si>
  <si>
    <t>ПО Java SE Development Kit</t>
  </si>
  <si>
    <t>Данное ПО предоставляется бесплатно
https://www.oracle.com/technetwork/java/javase/downloads/index.html</t>
  </si>
  <si>
    <t>Программное обеспечение Java SE 8 Development Kit</t>
  </si>
  <si>
    <t>Данное ПО предоставляется бесплатно
https://netbeans.org/downloads/index.html</t>
  </si>
  <si>
    <t>Программное обеспечение NetBeans 8.2, сборка Java SE</t>
  </si>
  <si>
    <t>Программное обеспечение IntelliJ IDEA Community Edition 2018</t>
  </si>
  <si>
    <t>Данное ПО предоставляется бесплатно
http://www.jetbrains.com/idea/download/</t>
  </si>
  <si>
    <t>VGA-VGA, либо DVI-DVI, либо HDMI-HDMI в зависимости от способа подключения монитора к ПК</t>
  </si>
  <si>
    <t>Программное обеспечение SQL Server Management Studio 17</t>
  </si>
  <si>
    <t>Данное ПО предоставляется бесплатно
https://docs.microsoft.com/en-us/sql/ssms/download-sql-server-management-studio-ssms</t>
  </si>
  <si>
    <t>ПО MySQL Installer</t>
  </si>
  <si>
    <t>Данное ПО предоставляется бесплатно
https://dev.mysql.com/downloads/windows/installer/8.0.html</t>
  </si>
  <si>
    <t>Программное обеспечение MySQL Installer Community 8, включая следующие компоненты:
- MySQL Workbench;
- MySQL for Visual Studio;
- Connector/NET;
- Connector/ODBC;
- Connector/J;
- Connector/Python.</t>
  </si>
  <si>
    <t>ПО Microsoft JDBC Driver for SQL Server</t>
  </si>
  <si>
    <t>Данное ПО предоставляется бесплатно
https://docs.microsoft.com/en-us/sql/connect/jdbc/download-microsoft-jdbc-driver-for-sql-server</t>
  </si>
  <si>
    <t>ПО PyCharm</t>
  </si>
  <si>
    <t>Программное обеспечение PyCharm Community Edition 2018</t>
  </si>
  <si>
    <t>Данное ПО предоставляется бесплатно
https://www.jetbrains.com/pycharm/download/</t>
  </si>
  <si>
    <t>ПО Anaconda</t>
  </si>
  <si>
    <t>Данное ПО предоставляется бесплатно
https://www.anaconda.com/download/</t>
  </si>
  <si>
    <t>ПО SQLAlchemy</t>
  </si>
  <si>
    <t>Данное ПО предоставляется бесплатно
https://www.sqlalchemy.org/download.html</t>
  </si>
  <si>
    <t>Кабель питания</t>
  </si>
  <si>
    <t>При использовании ИБП заменить на кабель питания IEC 320 C13 - IEC 320 C14</t>
  </si>
  <si>
    <t>Объединение всех рабочих мест участников в ЛВС без выхода в сеть Интернет</t>
  </si>
  <si>
    <t>Возможно использование существующей сетевой инфраструктуры</t>
  </si>
  <si>
    <t>Объединение всех рабочих мест экспертов в ЛВС</t>
  </si>
  <si>
    <t>Электричество 220В на каждый пост для эксперта, 3 розетки</t>
  </si>
  <si>
    <t>Интерфейсный кабель для подключения проектора</t>
  </si>
  <si>
    <t>VGA-VGA, либо DVI-DVI, либо HDMI-HDMI в зависимости от способа подключения проектора к ПК</t>
  </si>
  <si>
    <t>Возможна замена позиции на SmartBoard</t>
  </si>
  <si>
    <t>Рекомендуется длиннофокусный проектор с разрешением WXGA</t>
  </si>
  <si>
    <t>Огнетушитель углекислотный</t>
  </si>
  <si>
    <t>Рекомендуется ОУ-1</t>
  </si>
  <si>
    <t>Рекомендуется аптечка первой помощи офисная</t>
  </si>
  <si>
    <t>Рабочее место для организации "интернет-кафе"
Возможна замена позиций 3-10 на ноутбук с аналогичными характеристиками</t>
  </si>
  <si>
    <t>Например, Google Chrome
https://www.google.com/chrome/</t>
  </si>
  <si>
    <t>Требуется стабильное соединение для работы с CIS</t>
  </si>
  <si>
    <t>Рекомендуется наличие устройства автоподачи оригиналов</t>
  </si>
  <si>
    <t>Характеристики позиции на усмотрение организаторов, запас тонера не менее 5 000 листов</t>
  </si>
  <si>
    <t>Интерфейсный кабель для подключения МФУ</t>
  </si>
  <si>
    <t>USB A(m) - USB B(m), либо иной тип кабеля в зависимости от способа подключения МФУ к ПК</t>
  </si>
  <si>
    <t xml:space="preserve">Подключение коммутатора к проводному интернету </t>
  </si>
  <si>
    <t>Объединение всех рабочих мест в ЛВС</t>
  </si>
  <si>
    <t>Возможен отказ от позиции при использовании существующей сетевой инфраструктуры</t>
  </si>
  <si>
    <t>Стяжка нейлоновая</t>
  </si>
  <si>
    <t>Маршрутизатор</t>
  </si>
  <si>
    <t>Патч-корд</t>
  </si>
  <si>
    <t>Управление доступом в Интернет с рабочих мест на стороне сервера</t>
  </si>
  <si>
    <t>ПО серверная операционная система</t>
  </si>
  <si>
    <t>Например, ОС Microsoft Windows Server 2016, в том числе ознакомительная версия
https://www.microsoft.com/en-us/cloud-platform/windows-server</t>
  </si>
  <si>
    <t>Например, ОС Microsoft Windows 10 Pro (Edu), в том числе ознакомительная версия
https://www.microsoft.com/en-us/windows/get-windows-10</t>
  </si>
  <si>
    <t>Например, Adobe Reader DC
https://get.adobe.com/reader/</t>
  </si>
  <si>
    <t>Например, Microsoft Visio Professional 2016, в том числе ознакомительная версия
https://products.office.com/en-us/visio/visio-professional-business-and-diagram-software</t>
  </si>
  <si>
    <t>Программное обеспечение Gogs</t>
  </si>
  <si>
    <t>Данное ПО предоставляется бесплатно
https://gogs.io/</t>
  </si>
  <si>
    <t>Программное обеспечение Microsoft SQL Server 2017 Express</t>
  </si>
  <si>
    <t>Данное ПО предоставляется бесплатно
https://www.microsoft.com/en-us/sql-server/sql-server-downloads</t>
  </si>
  <si>
    <t>ПО Microsoft SQL Server Express</t>
  </si>
  <si>
    <t>Программное обеспечение MySQL Installer Community 8, включая следующие компоненты:
- MySQL Server;
- MySQL Workbench.</t>
  </si>
  <si>
    <t>Управляемый коммутатор</t>
  </si>
  <si>
    <t>Для организации подсети экспертов и подсети конкурсантов</t>
  </si>
  <si>
    <t>Электричество 220В в серверную, 3 розетки</t>
  </si>
  <si>
    <t>Для каждого эксперта и конкурсанта</t>
  </si>
  <si>
    <t>Для затачивания карандашей</t>
  </si>
  <si>
    <t>ПО Hibernate ORM</t>
  </si>
  <si>
    <t>Программное обеспечение Hibernate ORM версия не ниже 5</t>
  </si>
  <si>
    <t>Данное ПО предоставляется бесплатно
http://hibernate.org/orm/releases/</t>
  </si>
  <si>
    <t>Программное обеспечение Anaconda For Windows Python 3.6 version, версия не ниже 5, включая следующие компоненты:
- Kivy;
- Buildozer;
- PyQt;
- Pillow;
- pymssql.</t>
  </si>
  <si>
    <t>ПО Eclipse IDE for Java Developers</t>
  </si>
  <si>
    <t>ПО e(fx)clipse</t>
  </si>
  <si>
    <t>Программное обеспечение ПО Eclipse IDE for Java Developers, сборка Photon</t>
  </si>
  <si>
    <t>Данное ПО предоставляется бесплатно
http://www.eclipse.org/downloads/packages/release/photon/r/eclipse-ide-java-developers</t>
  </si>
  <si>
    <t>Программное обеспечение e(fx)clipse версия не ниже 3</t>
  </si>
  <si>
    <t>Данное ПО предоставляется бесплатно
http://www.eclipse.org/efxclipse/install.html</t>
  </si>
  <si>
    <t>Рекомендуется использование сертифицированных устройств</t>
  </si>
  <si>
    <t>Программное обеспечение Microsoft Visual Studio 2017 Community,включая следующие компоненты:
- .NET desktop development Workload;
- Universal Windows Platform development Workload;
- Python development Workload;
- Mobile development with .NET Workload;
- Data storage and processing Workload;
- USB Device Connectivity.</t>
  </si>
  <si>
    <t>Данное ПО предоставляется бесплатно
https://visualstudio.microsoft.com/vs/community/</t>
  </si>
  <si>
    <t>Фактическое количество розеток зависит от способа подключения</t>
  </si>
  <si>
    <t>При увеличении количества участников потребуется большее количество портов
Возможен отказ от позиции при использовании существующей сетевой инфраструктуры</t>
  </si>
  <si>
    <t>Программное обеспечение Android Studio 3, включая следующие компоненты:
- Android SDK Tools;
- Android SDK Platform-Tools;
- Android SDK Build-Tools;
- Android SDK Platform;
- USB Driver.</t>
  </si>
  <si>
    <t>Данное ПО предоставляется бесплатно
https://developer.android.com/studio/index.html
Версия API должна совпадать с версией API смартфона.
Также возможна установка Intel x86 Emulator Accelerator.</t>
  </si>
  <si>
    <t>HDMI-HDMI</t>
  </si>
  <si>
    <t>Кабель питания IEC 320 C13 - IEC 320 C14</t>
  </si>
  <si>
    <t xml:space="preserve">Источник бесперебойного питания мощностью 600ВА
</t>
  </si>
  <si>
    <t xml:space="preserve"> ОС Microsoft Windows 10 Edu с интегрированной программной платформой .NET Framework 4.7</t>
  </si>
  <si>
    <t>Adobe Reader DC</t>
  </si>
  <si>
    <t>7-Zip</t>
  </si>
  <si>
    <t>Microsoft Office 2016 (Word, Excel, Power Point)</t>
  </si>
  <si>
    <t>Microsoft Visio Professional 2016</t>
  </si>
  <si>
    <t>Программная платформа .NET Framework developer pack 4.7</t>
  </si>
  <si>
    <t>Программное обеспечение Git 2.19</t>
  </si>
  <si>
    <t>Программное обеспечение SQLAlchemy 1.2</t>
  </si>
  <si>
    <t>Программное обеспечение Microsoft JDBC Driver for SQL Server 7</t>
  </si>
  <si>
    <t xml:space="preserve"> Google Chrome</t>
  </si>
  <si>
    <t>Аптечка первой помощи офисная</t>
  </si>
  <si>
    <t>Огнетушитель ОУ-1</t>
  </si>
  <si>
    <t>Google Chrome</t>
  </si>
  <si>
    <t>Источник бесперебойного питания с мощностью 1000Вт</t>
  </si>
  <si>
    <t xml:space="preserve"> IEC 320 C13 - IEC 320 C14</t>
  </si>
  <si>
    <t>ОС Microsoft Windows Server 2016</t>
  </si>
  <si>
    <t xml:space="preserve">III Региональный чемпионат «Молодые профессионалы» (WorldSkills Russia) Республики Хакасия </t>
  </si>
  <si>
    <t>С 25.02.19 по 01.03.19</t>
  </si>
  <si>
    <t>ГБПОУ РХ "Хакасский политехнический колледж"</t>
  </si>
  <si>
    <t>Моисеев Владимир Иванович</t>
  </si>
  <si>
    <t>Головина Екатерина Алекссевна</t>
  </si>
  <si>
    <t>Вялов Виктор Анатольевич</t>
  </si>
  <si>
    <t>82.5 кв.м</t>
  </si>
  <si>
    <t>ЦПУ: -Razen 5;
- тактовая частота 2.4 ГГц;
- количество физических ядер 4;
- количество потоков 16;
ОЗУ:
- объем 8 Гб;
ПЗУ:
- HDD объемом 1.0 Tб
сетевой адаптер:
- технология Ethernet стандарта 1000BASE-T
графический адаптер:
- NVIDIA GeForce GTX 1050 Ti
- возможность подключения двух независимых мониторов.</t>
  </si>
  <si>
    <t>ЖКД Phillips  23,6"</t>
  </si>
  <si>
    <t>Встроенный в панель</t>
  </si>
  <si>
    <t>Планшет</t>
  </si>
  <si>
    <t xml:space="preserve"> Digma Optima Prime 5 3G SC7731C (1.2) 4C/RAM1Gb/ROM8Gb 7" IPS 1024x600/3G/Android 8.1/черный/0.3Mpix/BT/GPS/WiFi/Touch/microSD 64Gb/minUSB/2200mAh</t>
  </si>
  <si>
    <t>Использование существующей сетевой инфраструктуры</t>
  </si>
  <si>
    <t>Ноутбук</t>
  </si>
  <si>
    <t>Встроенная</t>
  </si>
  <si>
    <t>Oclick</t>
  </si>
  <si>
    <t>Benq</t>
  </si>
  <si>
    <t xml:space="preserve">Кластер серверов на основе Dell T 30:  ОЗУ - 64 Gb, RAID  HDD 1Tb,                                                                                                                  </t>
  </si>
  <si>
    <t>Layer 2, 24 портов Ethernet стандарта 1000BASE-T</t>
  </si>
  <si>
    <t>использование существующей сетевой инфраструктуры</t>
  </si>
  <si>
    <t>централизованная система резервного энергообеспечения</t>
  </si>
  <si>
    <t>Глав. Эксперт ____Моисеев В.И</t>
  </si>
  <si>
    <t>Тех. эксперт    _________Вялов В.А.</t>
  </si>
  <si>
    <t>ЦПУ: Lenovo
- тактовая частота 3.0 ГГц;
- количество физических ядер 4;
- количество потоков 8;
ОЗУ:
- объем 4 Гб;
ПЗУ:
- HDD объемом 500 Гб
сетевой адаптер:
- технология Ethernet стандарта 1000BASE-T
графический адаптер:
- NVIDIA GeForce GTX 1050 Ti
- возможность подключения двух независимых мониторов.</t>
  </si>
  <si>
    <t>Виртуальный сервер в общем кластере серверов колледжа</t>
  </si>
  <si>
    <t>наличие централизованной системы резервного энергообеспечения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</si>
</sst>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indexed="13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top" wrapText="1"/>
    </xf>
    <xf numFmtId="0" fontId="0" fillId="2" borderId="4" xfId="0" applyFill="1" applyBorder="1"/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0" fillId="2" borderId="6" xfId="0" applyFill="1" applyBorder="1"/>
    <xf numFmtId="0" fontId="0" fillId="2" borderId="7" xfId="0" applyFill="1" applyBorder="1"/>
    <xf numFmtId="0" fontId="1" fillId="0" borderId="0" xfId="0" applyFont="1" applyBorder="1" applyAlignment="1">
      <alignment vertical="top" wrapText="1"/>
    </xf>
    <xf numFmtId="0" fontId="0" fillId="2" borderId="8" xfId="0" applyFill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1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1" fillId="2" borderId="10" xfId="0" applyFont="1" applyFill="1" applyBorder="1"/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vertical="top" wrapText="1"/>
    </xf>
    <xf numFmtId="0" fontId="2" fillId="0" borderId="15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8" fillId="6" borderId="13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257"/>
  <sheetViews>
    <sheetView tabSelected="1" topLeftCell="A220" zoomScaleNormal="100" workbookViewId="0">
      <selection activeCell="D190" sqref="D190"/>
    </sheetView>
  </sheetViews>
  <sheetFormatPr defaultColWidth="8.85546875" defaultRowHeight="15" outlineLevelRow="1"/>
  <cols>
    <col min="1" max="1" width="3.42578125" style="1" customWidth="1"/>
    <col min="2" max="2" width="4.42578125" style="1" customWidth="1"/>
    <col min="3" max="3" width="49.42578125" style="1" customWidth="1"/>
    <col min="4" max="4" width="68.28515625" style="1" customWidth="1"/>
    <col min="5" max="5" width="9.7109375" style="1" customWidth="1"/>
    <col min="6" max="6" width="6.7109375" style="2" customWidth="1"/>
    <col min="7" max="7" width="6.85546875" style="54" customWidth="1"/>
    <col min="8" max="8" width="58.85546875" style="1" customWidth="1"/>
    <col min="9" max="9" width="3.28515625" style="1" customWidth="1"/>
  </cols>
  <sheetData>
    <row r="1" spans="1:9" ht="16.5" thickTop="1" thickBot="1">
      <c r="A1" s="6"/>
      <c r="B1" s="6"/>
      <c r="C1" s="6"/>
      <c r="D1" s="6"/>
      <c r="E1" s="6"/>
      <c r="F1" s="12"/>
      <c r="G1" s="47"/>
      <c r="H1" s="6"/>
      <c r="I1" s="6"/>
    </row>
    <row r="2" spans="1:9" ht="17.25" thickTop="1" thickBot="1">
      <c r="A2" s="6"/>
      <c r="B2" s="106" t="s">
        <v>5</v>
      </c>
      <c r="C2" s="107"/>
      <c r="D2" s="106" t="s">
        <v>222</v>
      </c>
      <c r="E2" s="108"/>
      <c r="F2" s="108"/>
      <c r="G2" s="108"/>
      <c r="H2" s="107"/>
      <c r="I2" s="6"/>
    </row>
    <row r="3" spans="1:9" ht="17.25" thickTop="1" thickBot="1">
      <c r="A3" s="6"/>
      <c r="B3" s="83" t="s">
        <v>11</v>
      </c>
      <c r="C3" s="84"/>
      <c r="D3" s="83" t="s">
        <v>223</v>
      </c>
      <c r="E3" s="109"/>
      <c r="F3" s="109"/>
      <c r="G3" s="109"/>
      <c r="H3" s="84"/>
      <c r="I3" s="6"/>
    </row>
    <row r="4" spans="1:9" ht="17.25" thickTop="1" thickBot="1">
      <c r="A4" s="6"/>
      <c r="B4" s="83" t="s">
        <v>12</v>
      </c>
      <c r="C4" s="84"/>
      <c r="D4" s="83" t="s">
        <v>224</v>
      </c>
      <c r="E4" s="109"/>
      <c r="F4" s="109"/>
      <c r="G4" s="109"/>
      <c r="H4" s="84"/>
      <c r="I4" s="6"/>
    </row>
    <row r="5" spans="1:9" ht="17.25" thickTop="1" thickBot="1">
      <c r="A5" s="6"/>
      <c r="B5" s="83" t="s">
        <v>4</v>
      </c>
      <c r="C5" s="84"/>
      <c r="D5" s="80" t="s">
        <v>45</v>
      </c>
      <c r="E5" s="81"/>
      <c r="F5" s="81"/>
      <c r="G5" s="81"/>
      <c r="H5" s="82"/>
      <c r="I5" s="6"/>
    </row>
    <row r="6" spans="1:9" ht="17.25" thickTop="1" thickBot="1">
      <c r="A6" s="6"/>
      <c r="B6" s="110" t="s">
        <v>6</v>
      </c>
      <c r="C6" s="111"/>
      <c r="D6" s="83" t="s">
        <v>225</v>
      </c>
      <c r="E6" s="109"/>
      <c r="F6" s="109"/>
      <c r="G6" s="109"/>
      <c r="H6" s="84"/>
      <c r="I6" s="6"/>
    </row>
    <row r="7" spans="1:9" ht="17.25" thickTop="1" thickBot="1">
      <c r="A7" s="6"/>
      <c r="B7" s="110" t="s">
        <v>7</v>
      </c>
      <c r="C7" s="111"/>
      <c r="D7" s="80" t="s">
        <v>226</v>
      </c>
      <c r="E7" s="81"/>
      <c r="F7" s="81"/>
      <c r="G7" s="81"/>
      <c r="H7" s="82"/>
      <c r="I7" s="6"/>
    </row>
    <row r="8" spans="1:9" ht="17.25" thickTop="1" thickBot="1">
      <c r="A8" s="6"/>
      <c r="B8" s="110" t="s">
        <v>8</v>
      </c>
      <c r="C8" s="111"/>
      <c r="D8" s="80" t="s">
        <v>227</v>
      </c>
      <c r="E8" s="81"/>
      <c r="F8" s="81"/>
      <c r="G8" s="81"/>
      <c r="H8" s="82"/>
      <c r="I8" s="6"/>
    </row>
    <row r="9" spans="1:9" ht="17.25" thickTop="1" thickBot="1">
      <c r="A9" s="6"/>
      <c r="B9" s="110" t="s">
        <v>9</v>
      </c>
      <c r="C9" s="111"/>
      <c r="D9" s="80" t="s">
        <v>225</v>
      </c>
      <c r="E9" s="81"/>
      <c r="F9" s="81"/>
      <c r="G9" s="81"/>
      <c r="H9" s="82"/>
      <c r="I9" s="6"/>
    </row>
    <row r="10" spans="1:9" ht="17.25" thickTop="1" thickBot="1">
      <c r="A10" s="6"/>
      <c r="B10" s="110" t="s">
        <v>78</v>
      </c>
      <c r="C10" s="111"/>
      <c r="D10" s="80">
        <v>7</v>
      </c>
      <c r="E10" s="81"/>
      <c r="F10" s="81"/>
      <c r="G10" s="81"/>
      <c r="H10" s="82"/>
      <c r="I10" s="6"/>
    </row>
    <row r="11" spans="1:9" ht="17.25" thickTop="1" thickBot="1">
      <c r="A11" s="6"/>
      <c r="B11" s="83" t="s">
        <v>14</v>
      </c>
      <c r="C11" s="84"/>
      <c r="D11" s="80">
        <v>6</v>
      </c>
      <c r="E11" s="81"/>
      <c r="F11" s="81"/>
      <c r="G11" s="81"/>
      <c r="H11" s="82"/>
      <c r="I11" s="6"/>
    </row>
    <row r="12" spans="1:9" ht="17.25" thickTop="1" thickBot="1">
      <c r="A12" s="6"/>
      <c r="B12" s="83" t="s">
        <v>13</v>
      </c>
      <c r="C12" s="84"/>
      <c r="D12" s="80">
        <v>6</v>
      </c>
      <c r="E12" s="81"/>
      <c r="F12" s="81"/>
      <c r="G12" s="81"/>
      <c r="H12" s="82"/>
      <c r="I12" s="6"/>
    </row>
    <row r="13" spans="1:9" ht="17.25" thickTop="1" thickBot="1">
      <c r="A13" s="6"/>
      <c r="B13" s="83" t="s">
        <v>16</v>
      </c>
      <c r="C13" s="84"/>
      <c r="D13" s="102" t="s">
        <v>228</v>
      </c>
      <c r="E13" s="103"/>
      <c r="F13" s="103"/>
      <c r="G13" s="103"/>
      <c r="H13" s="104"/>
      <c r="I13" s="6"/>
    </row>
    <row r="14" spans="1:9" ht="16.5" thickTop="1" thickBot="1">
      <c r="A14" s="6"/>
      <c r="B14" s="3"/>
      <c r="C14" s="4"/>
      <c r="D14" s="4"/>
      <c r="E14" s="3"/>
      <c r="F14" s="5"/>
      <c r="G14" s="48"/>
      <c r="H14" s="6"/>
      <c r="I14" s="6"/>
    </row>
    <row r="15" spans="1:9" ht="16.5" thickTop="1" thickBot="1">
      <c r="A15" s="6"/>
      <c r="B15" s="58"/>
      <c r="C15" s="21"/>
      <c r="D15" s="21"/>
      <c r="E15" s="59"/>
      <c r="F15" s="22"/>
      <c r="G15" s="49"/>
      <c r="H15" s="23"/>
      <c r="I15" s="6"/>
    </row>
    <row r="16" spans="1:9" ht="16.5" thickTop="1" thickBot="1">
      <c r="A16" s="6"/>
      <c r="B16" s="58"/>
      <c r="C16" s="21"/>
      <c r="D16" s="21"/>
      <c r="E16" s="59"/>
      <c r="F16" s="22"/>
      <c r="G16" s="49"/>
      <c r="H16" s="23"/>
      <c r="I16" s="6"/>
    </row>
    <row r="17" spans="1:9" ht="21.75" thickTop="1" thickBot="1">
      <c r="A17" s="6"/>
      <c r="B17" s="91" t="s">
        <v>20</v>
      </c>
      <c r="C17" s="92"/>
      <c r="D17" s="92"/>
      <c r="E17" s="92"/>
      <c r="F17" s="92"/>
      <c r="G17" s="92"/>
      <c r="H17" s="93"/>
      <c r="I17" s="6"/>
    </row>
    <row r="18" spans="1:9" ht="16.5" customHeight="1" outlineLevel="1" thickTop="1" thickBot="1">
      <c r="A18" s="6"/>
      <c r="B18" s="99" t="s">
        <v>24</v>
      </c>
      <c r="C18" s="100"/>
      <c r="D18" s="100"/>
      <c r="E18" s="100"/>
      <c r="F18" s="100"/>
      <c r="G18" s="100"/>
      <c r="H18" s="101"/>
      <c r="I18" s="6"/>
    </row>
    <row r="19" spans="1:9" ht="27" outlineLevel="1" thickTop="1" thickBot="1">
      <c r="A19" s="6"/>
      <c r="B19" s="13" t="s">
        <v>22</v>
      </c>
      <c r="C19" s="13" t="s">
        <v>35</v>
      </c>
      <c r="D19" s="13" t="s">
        <v>34</v>
      </c>
      <c r="E19" s="13" t="s">
        <v>1</v>
      </c>
      <c r="F19" s="13" t="s">
        <v>2</v>
      </c>
      <c r="G19" s="7" t="s">
        <v>2</v>
      </c>
      <c r="H19" s="14" t="s">
        <v>10</v>
      </c>
      <c r="I19" s="6"/>
    </row>
    <row r="20" spans="1:9" ht="180.75" customHeight="1" outlineLevel="1" thickTop="1" thickBot="1">
      <c r="A20" s="6"/>
      <c r="B20" s="8">
        <v>1</v>
      </c>
      <c r="C20" s="9" t="s">
        <v>87</v>
      </c>
      <c r="D20" s="11" t="s">
        <v>229</v>
      </c>
      <c r="E20" s="8" t="s">
        <v>3</v>
      </c>
      <c r="F20" s="8">
        <v>1</v>
      </c>
      <c r="G20" s="64">
        <f>F20*$D$12</f>
        <v>6</v>
      </c>
      <c r="H20" s="10" t="s">
        <v>89</v>
      </c>
      <c r="I20" s="6"/>
    </row>
    <row r="21" spans="1:9" ht="78" outlineLevel="1" thickTop="1" thickBot="1">
      <c r="A21" s="6"/>
      <c r="B21" s="8">
        <v>2</v>
      </c>
      <c r="C21" s="9" t="s">
        <v>88</v>
      </c>
      <c r="D21" s="11" t="s">
        <v>230</v>
      </c>
      <c r="E21" s="8" t="s">
        <v>3</v>
      </c>
      <c r="F21" s="8">
        <v>2</v>
      </c>
      <c r="G21" s="64">
        <f>F21*$D$12</f>
        <v>12</v>
      </c>
      <c r="H21" s="10" t="s">
        <v>86</v>
      </c>
      <c r="I21" s="6"/>
    </row>
    <row r="22" spans="1:9" ht="27" outlineLevel="1" thickTop="1" thickBot="1">
      <c r="A22" s="6"/>
      <c r="B22" s="8">
        <v>3</v>
      </c>
      <c r="C22" s="9" t="s">
        <v>85</v>
      </c>
      <c r="D22" s="11" t="s">
        <v>203</v>
      </c>
      <c r="E22" s="8" t="s">
        <v>3</v>
      </c>
      <c r="F22" s="8">
        <v>2</v>
      </c>
      <c r="G22" s="64">
        <f>F22*$D$12</f>
        <v>12</v>
      </c>
      <c r="H22" s="10" t="s">
        <v>128</v>
      </c>
      <c r="I22" s="6"/>
    </row>
    <row r="23" spans="1:9" ht="16.5" outlineLevel="1" thickTop="1" thickBot="1">
      <c r="A23" s="6"/>
      <c r="B23" s="8">
        <v>4</v>
      </c>
      <c r="C23" s="9" t="s">
        <v>92</v>
      </c>
      <c r="D23" s="11" t="s">
        <v>237</v>
      </c>
      <c r="E23" s="8" t="s">
        <v>3</v>
      </c>
      <c r="F23" s="8">
        <v>1</v>
      </c>
      <c r="G23" s="64">
        <f t="shared" ref="G23:G24" si="0">F23*$D$12</f>
        <v>6</v>
      </c>
      <c r="H23" s="10" t="s">
        <v>94</v>
      </c>
      <c r="I23" s="6"/>
    </row>
    <row r="24" spans="1:9" ht="16.5" outlineLevel="1" thickTop="1" thickBot="1">
      <c r="A24" s="6"/>
      <c r="B24" s="8">
        <v>5</v>
      </c>
      <c r="C24" s="9" t="s">
        <v>93</v>
      </c>
      <c r="D24" s="11" t="s">
        <v>237</v>
      </c>
      <c r="E24" s="8" t="s">
        <v>3</v>
      </c>
      <c r="F24" s="8">
        <v>1</v>
      </c>
      <c r="G24" s="64">
        <f t="shared" si="0"/>
        <v>6</v>
      </c>
      <c r="H24" s="10" t="s">
        <v>95</v>
      </c>
      <c r="I24" s="6"/>
    </row>
    <row r="25" spans="1:9" ht="27" outlineLevel="1" thickTop="1" thickBot="1">
      <c r="A25" s="6"/>
      <c r="B25" s="8">
        <v>6</v>
      </c>
      <c r="C25" s="11" t="s">
        <v>143</v>
      </c>
      <c r="D25" s="11" t="s">
        <v>204</v>
      </c>
      <c r="E25" s="8" t="s">
        <v>3</v>
      </c>
      <c r="F25" s="8">
        <v>3</v>
      </c>
      <c r="G25" s="64">
        <f>F25*$D$12</f>
        <v>18</v>
      </c>
      <c r="H25" s="10" t="s">
        <v>144</v>
      </c>
      <c r="I25" s="6"/>
    </row>
    <row r="26" spans="1:9" ht="27" outlineLevel="1" thickTop="1" thickBot="1">
      <c r="A26" s="6"/>
      <c r="B26" s="8">
        <v>7</v>
      </c>
      <c r="C26" s="9" t="s">
        <v>69</v>
      </c>
      <c r="D26" s="11" t="s">
        <v>205</v>
      </c>
      <c r="E26" s="8" t="s">
        <v>3</v>
      </c>
      <c r="F26" s="8">
        <v>1</v>
      </c>
      <c r="G26" s="64">
        <f t="shared" ref="G26:G27" si="1">F26*$D$12</f>
        <v>6</v>
      </c>
      <c r="H26" s="10" t="s">
        <v>196</v>
      </c>
      <c r="I26" s="6"/>
    </row>
    <row r="27" spans="1:9" ht="16.5" outlineLevel="1" thickTop="1" thickBot="1">
      <c r="A27" s="6"/>
      <c r="B27" s="8">
        <v>8</v>
      </c>
      <c r="C27" s="9" t="s">
        <v>96</v>
      </c>
      <c r="D27" s="11" t="s">
        <v>231</v>
      </c>
      <c r="E27" s="8" t="s">
        <v>3</v>
      </c>
      <c r="F27" s="8">
        <v>1</v>
      </c>
      <c r="G27" s="64">
        <f t="shared" si="1"/>
        <v>6</v>
      </c>
      <c r="H27" s="10" t="s">
        <v>196</v>
      </c>
      <c r="I27" s="6"/>
    </row>
    <row r="28" spans="1:9" ht="39.75" outlineLevel="1" thickTop="1" thickBot="1">
      <c r="A28" s="6"/>
      <c r="B28" s="8">
        <v>9</v>
      </c>
      <c r="C28" s="9" t="s">
        <v>100</v>
      </c>
      <c r="D28" s="11" t="s">
        <v>206</v>
      </c>
      <c r="E28" s="8" t="s">
        <v>38</v>
      </c>
      <c r="F28" s="8">
        <v>1</v>
      </c>
      <c r="G28" s="64">
        <f t="shared" ref="G28:G47" si="2">F28*$D$12</f>
        <v>6</v>
      </c>
      <c r="H28" s="10" t="s">
        <v>172</v>
      </c>
      <c r="I28" s="6"/>
    </row>
    <row r="29" spans="1:9" ht="27" outlineLevel="1" thickTop="1" thickBot="1">
      <c r="A29" s="6"/>
      <c r="B29" s="8">
        <v>10</v>
      </c>
      <c r="C29" s="9" t="s">
        <v>91</v>
      </c>
      <c r="D29" s="11" t="s">
        <v>207</v>
      </c>
      <c r="E29" s="8" t="s">
        <v>38</v>
      </c>
      <c r="F29" s="8">
        <v>1</v>
      </c>
      <c r="G29" s="64">
        <f>F29*$D$12</f>
        <v>6</v>
      </c>
      <c r="H29" s="10" t="s">
        <v>173</v>
      </c>
      <c r="I29" s="6"/>
    </row>
    <row r="30" spans="1:9" ht="27" outlineLevel="1" thickTop="1" thickBot="1">
      <c r="A30" s="6"/>
      <c r="B30" s="8">
        <v>11</v>
      </c>
      <c r="C30" s="9" t="s">
        <v>39</v>
      </c>
      <c r="D30" s="11" t="s">
        <v>208</v>
      </c>
      <c r="E30" s="8" t="s">
        <v>38</v>
      </c>
      <c r="F30" s="8">
        <v>1</v>
      </c>
      <c r="G30" s="64">
        <f>F30*$D$12</f>
        <v>6</v>
      </c>
      <c r="H30" s="10" t="s">
        <v>118</v>
      </c>
      <c r="I30" s="6"/>
    </row>
    <row r="31" spans="1:9" ht="39.75" outlineLevel="1" thickTop="1" thickBot="1">
      <c r="A31" s="6"/>
      <c r="B31" s="8">
        <v>12</v>
      </c>
      <c r="C31" s="9" t="s">
        <v>101</v>
      </c>
      <c r="D31" s="11" t="s">
        <v>209</v>
      </c>
      <c r="E31" s="8" t="s">
        <v>38</v>
      </c>
      <c r="F31" s="8">
        <v>1</v>
      </c>
      <c r="G31" s="64">
        <f t="shared" si="2"/>
        <v>6</v>
      </c>
      <c r="H31" s="10" t="s">
        <v>90</v>
      </c>
      <c r="I31" s="6"/>
    </row>
    <row r="32" spans="1:9" ht="52.5" outlineLevel="1" thickTop="1" thickBot="1">
      <c r="A32" s="6"/>
      <c r="B32" s="8">
        <v>13</v>
      </c>
      <c r="C32" s="9" t="s">
        <v>102</v>
      </c>
      <c r="D32" s="11" t="s">
        <v>210</v>
      </c>
      <c r="E32" s="8" t="s">
        <v>38</v>
      </c>
      <c r="F32" s="8">
        <v>1</v>
      </c>
      <c r="G32" s="64">
        <f t="shared" si="2"/>
        <v>6</v>
      </c>
      <c r="H32" s="10" t="s">
        <v>174</v>
      </c>
      <c r="I32" s="6"/>
    </row>
    <row r="33" spans="1:9" ht="27" outlineLevel="1" thickTop="1" thickBot="1">
      <c r="A33" s="6"/>
      <c r="B33" s="8">
        <v>14</v>
      </c>
      <c r="C33" s="9" t="s">
        <v>119</v>
      </c>
      <c r="D33" s="11" t="s">
        <v>212</v>
      </c>
      <c r="E33" s="8" t="s">
        <v>38</v>
      </c>
      <c r="F33" s="8">
        <v>1</v>
      </c>
      <c r="G33" s="64">
        <f>F33*$D$12</f>
        <v>6</v>
      </c>
      <c r="H33" s="10" t="s">
        <v>116</v>
      </c>
      <c r="I33" s="6"/>
    </row>
    <row r="34" spans="1:9" ht="27" outlineLevel="1" thickTop="1" thickBot="1">
      <c r="A34" s="6"/>
      <c r="B34" s="8">
        <v>15</v>
      </c>
      <c r="C34" s="9" t="s">
        <v>120</v>
      </c>
      <c r="D34" s="11" t="s">
        <v>211</v>
      </c>
      <c r="E34" s="8" t="s">
        <v>38</v>
      </c>
      <c r="F34" s="8">
        <v>1</v>
      </c>
      <c r="G34" s="64">
        <f t="shared" si="2"/>
        <v>6</v>
      </c>
      <c r="H34" s="10" t="s">
        <v>115</v>
      </c>
      <c r="I34" s="6"/>
    </row>
    <row r="35" spans="1:9" ht="103.5" outlineLevel="1" thickTop="1" thickBot="1">
      <c r="A35" s="6"/>
      <c r="B35" s="8">
        <v>16</v>
      </c>
      <c r="C35" s="9" t="s">
        <v>40</v>
      </c>
      <c r="D35" s="11" t="s">
        <v>197</v>
      </c>
      <c r="E35" s="8" t="s">
        <v>38</v>
      </c>
      <c r="F35" s="8">
        <v>1</v>
      </c>
      <c r="G35" s="64">
        <f t="shared" si="2"/>
        <v>6</v>
      </c>
      <c r="H35" s="10" t="s">
        <v>198</v>
      </c>
      <c r="I35" s="6"/>
    </row>
    <row r="36" spans="1:9" ht="27" outlineLevel="1" thickTop="1" thickBot="1">
      <c r="A36" s="6"/>
      <c r="B36" s="8">
        <v>17</v>
      </c>
      <c r="C36" s="9" t="s">
        <v>121</v>
      </c>
      <c r="D36" s="11" t="s">
        <v>123</v>
      </c>
      <c r="E36" s="8" t="s">
        <v>38</v>
      </c>
      <c r="F36" s="8">
        <v>1</v>
      </c>
      <c r="G36" s="64">
        <f t="shared" si="2"/>
        <v>6</v>
      </c>
      <c r="H36" s="10" t="s">
        <v>122</v>
      </c>
      <c r="I36" s="6"/>
    </row>
    <row r="37" spans="1:9" ht="27" outlineLevel="1" thickTop="1" thickBot="1">
      <c r="A37" s="6"/>
      <c r="B37" s="8">
        <v>18</v>
      </c>
      <c r="C37" s="9" t="s">
        <v>41</v>
      </c>
      <c r="D37" s="11" t="s">
        <v>126</v>
      </c>
      <c r="E37" s="8" t="s">
        <v>38</v>
      </c>
      <c r="F37" s="8">
        <v>1</v>
      </c>
      <c r="G37" s="64">
        <f t="shared" si="2"/>
        <v>6</v>
      </c>
      <c r="H37" s="10" t="s">
        <v>127</v>
      </c>
      <c r="I37" s="6"/>
    </row>
    <row r="38" spans="1:9" ht="27" outlineLevel="1" thickTop="1" thickBot="1">
      <c r="A38" s="6"/>
      <c r="B38" s="8">
        <v>19</v>
      </c>
      <c r="C38" s="9" t="s">
        <v>42</v>
      </c>
      <c r="D38" s="11" t="s">
        <v>125</v>
      </c>
      <c r="E38" s="8" t="s">
        <v>38</v>
      </c>
      <c r="F38" s="8">
        <v>1</v>
      </c>
      <c r="G38" s="64">
        <f t="shared" si="2"/>
        <v>6</v>
      </c>
      <c r="H38" s="10" t="s">
        <v>124</v>
      </c>
      <c r="I38" s="6"/>
    </row>
    <row r="39" spans="1:9" ht="39.75" outlineLevel="1" thickTop="1" thickBot="1">
      <c r="A39" s="6"/>
      <c r="B39" s="8">
        <v>20</v>
      </c>
      <c r="C39" s="9" t="s">
        <v>190</v>
      </c>
      <c r="D39" s="11" t="s">
        <v>192</v>
      </c>
      <c r="E39" s="8" t="s">
        <v>38</v>
      </c>
      <c r="F39" s="8">
        <v>1</v>
      </c>
      <c r="G39" s="64">
        <f t="shared" ref="G39:G40" si="3">F39*$D$12</f>
        <v>6</v>
      </c>
      <c r="H39" s="10" t="s">
        <v>193</v>
      </c>
      <c r="I39" s="6"/>
    </row>
    <row r="40" spans="1:9" ht="27" outlineLevel="1" thickTop="1" thickBot="1">
      <c r="A40" s="6"/>
      <c r="B40" s="8">
        <v>22</v>
      </c>
      <c r="C40" s="9" t="s">
        <v>191</v>
      </c>
      <c r="D40" s="11" t="s">
        <v>194</v>
      </c>
      <c r="E40" s="8" t="s">
        <v>38</v>
      </c>
      <c r="F40" s="8">
        <v>1</v>
      </c>
      <c r="G40" s="64">
        <f t="shared" si="3"/>
        <v>6</v>
      </c>
      <c r="H40" s="10" t="s">
        <v>195</v>
      </c>
      <c r="I40" s="6"/>
    </row>
    <row r="41" spans="1:9" ht="27" outlineLevel="1" thickTop="1" thickBot="1">
      <c r="A41" s="6"/>
      <c r="B41" s="8">
        <v>23</v>
      </c>
      <c r="C41" s="9" t="s">
        <v>186</v>
      </c>
      <c r="D41" s="11" t="s">
        <v>187</v>
      </c>
      <c r="E41" s="8" t="s">
        <v>38</v>
      </c>
      <c r="F41" s="8">
        <v>1</v>
      </c>
      <c r="G41" s="64">
        <f t="shared" ref="G41" si="4">F41*$D$12</f>
        <v>6</v>
      </c>
      <c r="H41" s="10" t="s">
        <v>188</v>
      </c>
      <c r="I41" s="6"/>
    </row>
    <row r="42" spans="1:9" ht="78" outlineLevel="1" thickTop="1" thickBot="1">
      <c r="A42" s="6"/>
      <c r="B42" s="8">
        <v>24</v>
      </c>
      <c r="C42" s="9" t="s">
        <v>43</v>
      </c>
      <c r="D42" s="11" t="s">
        <v>201</v>
      </c>
      <c r="E42" s="8" t="s">
        <v>38</v>
      </c>
      <c r="F42" s="8">
        <v>1</v>
      </c>
      <c r="G42" s="64">
        <f t="shared" si="2"/>
        <v>6</v>
      </c>
      <c r="H42" s="10" t="s">
        <v>202</v>
      </c>
      <c r="I42" s="6"/>
    </row>
    <row r="43" spans="1:9" ht="90.75" outlineLevel="1" thickTop="1" thickBot="1">
      <c r="A43" s="6"/>
      <c r="B43" s="8">
        <v>25</v>
      </c>
      <c r="C43" s="9" t="s">
        <v>139</v>
      </c>
      <c r="D43" s="11" t="s">
        <v>189</v>
      </c>
      <c r="E43" s="8" t="s">
        <v>38</v>
      </c>
      <c r="F43" s="8">
        <v>1</v>
      </c>
      <c r="G43" s="64">
        <f t="shared" ref="G43:G45" si="5">F43*$D$12</f>
        <v>6</v>
      </c>
      <c r="H43" s="10" t="s">
        <v>140</v>
      </c>
      <c r="I43" s="6"/>
    </row>
    <row r="44" spans="1:9" ht="27" outlineLevel="1" thickTop="1" thickBot="1">
      <c r="A44" s="6"/>
      <c r="B44" s="8">
        <v>26</v>
      </c>
      <c r="C44" s="9" t="s">
        <v>136</v>
      </c>
      <c r="D44" s="11" t="s">
        <v>137</v>
      </c>
      <c r="E44" s="8" t="s">
        <v>38</v>
      </c>
      <c r="F44" s="8">
        <v>1</v>
      </c>
      <c r="G44" s="64">
        <f t="shared" si="5"/>
        <v>6</v>
      </c>
      <c r="H44" s="10" t="s">
        <v>138</v>
      </c>
      <c r="I44" s="6"/>
    </row>
    <row r="45" spans="1:9" ht="27" outlineLevel="1" thickTop="1" thickBot="1">
      <c r="A45" s="6"/>
      <c r="B45" s="8">
        <v>27</v>
      </c>
      <c r="C45" s="9" t="s">
        <v>141</v>
      </c>
      <c r="D45" s="11" t="s">
        <v>213</v>
      </c>
      <c r="E45" s="8" t="s">
        <v>38</v>
      </c>
      <c r="F45" s="8">
        <v>1</v>
      </c>
      <c r="G45" s="64">
        <f t="shared" si="5"/>
        <v>6</v>
      </c>
      <c r="H45" s="10" t="s">
        <v>142</v>
      </c>
      <c r="I45" s="6"/>
    </row>
    <row r="46" spans="1:9" ht="39.75" outlineLevel="1" thickTop="1" thickBot="1">
      <c r="A46" s="6"/>
      <c r="B46" s="8">
        <v>28</v>
      </c>
      <c r="C46" s="9" t="s">
        <v>44</v>
      </c>
      <c r="D46" s="11" t="s">
        <v>129</v>
      </c>
      <c r="E46" s="8" t="s">
        <v>38</v>
      </c>
      <c r="F46" s="8">
        <v>1</v>
      </c>
      <c r="G46" s="64">
        <f t="shared" si="2"/>
        <v>6</v>
      </c>
      <c r="H46" s="10" t="s">
        <v>130</v>
      </c>
      <c r="I46" s="6"/>
    </row>
    <row r="47" spans="1:9" ht="103.5" outlineLevel="1" thickTop="1" thickBot="1">
      <c r="A47" s="6"/>
      <c r="B47" s="8">
        <v>29</v>
      </c>
      <c r="C47" s="11" t="s">
        <v>131</v>
      </c>
      <c r="D47" s="11" t="s">
        <v>133</v>
      </c>
      <c r="E47" s="8" t="s">
        <v>38</v>
      </c>
      <c r="F47" s="8">
        <v>1</v>
      </c>
      <c r="G47" s="64">
        <f t="shared" si="2"/>
        <v>6</v>
      </c>
      <c r="H47" s="10" t="s">
        <v>132</v>
      </c>
      <c r="I47" s="6"/>
    </row>
    <row r="48" spans="1:9" ht="39.75" outlineLevel="1" thickTop="1" thickBot="1">
      <c r="A48" s="6"/>
      <c r="B48" s="67">
        <v>30</v>
      </c>
      <c r="C48" s="68" t="s">
        <v>134</v>
      </c>
      <c r="D48" s="68" t="s">
        <v>214</v>
      </c>
      <c r="E48" s="67" t="s">
        <v>38</v>
      </c>
      <c r="F48" s="67">
        <v>1</v>
      </c>
      <c r="G48" s="69">
        <f>F48*$D$12</f>
        <v>6</v>
      </c>
      <c r="H48" s="70" t="s">
        <v>135</v>
      </c>
      <c r="I48" s="6"/>
    </row>
    <row r="49" spans="1:11" ht="39.75" outlineLevel="1" thickTop="1" thickBot="1">
      <c r="A49" s="79"/>
      <c r="B49" s="78">
        <v>31</v>
      </c>
      <c r="C49" s="75" t="s">
        <v>232</v>
      </c>
      <c r="D49" s="75" t="s">
        <v>233</v>
      </c>
      <c r="E49" s="76" t="s">
        <v>3</v>
      </c>
      <c r="F49" s="76">
        <v>1</v>
      </c>
      <c r="G49" s="77">
        <v>6</v>
      </c>
      <c r="H49" s="74"/>
      <c r="I49" s="23"/>
    </row>
    <row r="50" spans="1:11" ht="16.5" customHeight="1" outlineLevel="1" thickTop="1" thickBot="1">
      <c r="A50" s="66"/>
      <c r="B50" s="115" t="s">
        <v>79</v>
      </c>
      <c r="C50" s="115"/>
      <c r="D50" s="115"/>
      <c r="E50" s="115"/>
      <c r="F50" s="115"/>
      <c r="G50" s="115"/>
      <c r="H50" s="115"/>
      <c r="I50" s="23"/>
      <c r="K50" s="33"/>
    </row>
    <row r="51" spans="1:11" ht="27" outlineLevel="1" thickTop="1" thickBot="1">
      <c r="A51" s="6"/>
      <c r="B51" s="71" t="s">
        <v>22</v>
      </c>
      <c r="C51" s="71" t="s">
        <v>35</v>
      </c>
      <c r="D51" s="71" t="s">
        <v>34</v>
      </c>
      <c r="E51" s="71" t="s">
        <v>1</v>
      </c>
      <c r="F51" s="71" t="s">
        <v>2</v>
      </c>
      <c r="G51" s="72" t="s">
        <v>2</v>
      </c>
      <c r="H51" s="73" t="s">
        <v>10</v>
      </c>
      <c r="I51" s="6"/>
    </row>
    <row r="52" spans="1:11" ht="16.5" outlineLevel="1" thickTop="1" thickBot="1">
      <c r="A52" s="6"/>
      <c r="B52" s="8">
        <v>1</v>
      </c>
      <c r="C52" s="9"/>
      <c r="D52" s="9"/>
      <c r="E52" s="8" t="s">
        <v>3</v>
      </c>
      <c r="F52" s="42"/>
      <c r="G52" s="7"/>
      <c r="H52" s="10"/>
      <c r="I52" s="6"/>
    </row>
    <row r="53" spans="1:11" ht="16.5" customHeight="1" outlineLevel="1" thickTop="1" thickBot="1">
      <c r="A53" s="6"/>
      <c r="B53" s="99" t="s">
        <v>25</v>
      </c>
      <c r="C53" s="100"/>
      <c r="D53" s="100"/>
      <c r="E53" s="100"/>
      <c r="F53" s="100"/>
      <c r="G53" s="100"/>
      <c r="H53" s="101"/>
      <c r="I53" s="6"/>
    </row>
    <row r="54" spans="1:11" ht="27" outlineLevel="1" thickTop="1" thickBot="1">
      <c r="A54" s="6"/>
      <c r="B54" s="13" t="s">
        <v>22</v>
      </c>
      <c r="C54" s="13" t="s">
        <v>35</v>
      </c>
      <c r="D54" s="13" t="s">
        <v>34</v>
      </c>
      <c r="E54" s="13" t="s">
        <v>1</v>
      </c>
      <c r="F54" s="13" t="s">
        <v>2</v>
      </c>
      <c r="G54" s="7" t="s">
        <v>2</v>
      </c>
      <c r="H54" s="14" t="s">
        <v>10</v>
      </c>
      <c r="I54" s="6"/>
    </row>
    <row r="55" spans="1:11" ht="16.5" outlineLevel="1" thickTop="1" thickBot="1">
      <c r="A55" s="6"/>
      <c r="B55" s="8">
        <v>1</v>
      </c>
      <c r="C55" s="9" t="s">
        <v>36</v>
      </c>
      <c r="D55" s="11" t="s">
        <v>84</v>
      </c>
      <c r="E55" s="8" t="s">
        <v>3</v>
      </c>
      <c r="F55" s="55">
        <v>1</v>
      </c>
      <c r="G55" s="56">
        <f>F55*$D$12</f>
        <v>6</v>
      </c>
      <c r="H55" s="10"/>
      <c r="I55" s="6"/>
    </row>
    <row r="56" spans="1:11" ht="16.5" outlineLevel="1" thickTop="1" thickBot="1">
      <c r="A56" s="6"/>
      <c r="B56" s="8">
        <v>2</v>
      </c>
      <c r="C56" s="9" t="s">
        <v>37</v>
      </c>
      <c r="D56" s="11" t="s">
        <v>84</v>
      </c>
      <c r="E56" s="8" t="s">
        <v>3</v>
      </c>
      <c r="F56" s="55">
        <v>1</v>
      </c>
      <c r="G56" s="56">
        <f>F56*$D$12</f>
        <v>6</v>
      </c>
      <c r="H56" s="10"/>
      <c r="I56" s="6"/>
    </row>
    <row r="57" spans="1:11" ht="16.5" customHeight="1" outlineLevel="1" thickTop="1" thickBot="1">
      <c r="A57" s="6"/>
      <c r="B57" s="99" t="s">
        <v>80</v>
      </c>
      <c r="C57" s="100"/>
      <c r="D57" s="100"/>
      <c r="E57" s="100"/>
      <c r="F57" s="100"/>
      <c r="G57" s="100"/>
      <c r="H57" s="101"/>
      <c r="I57" s="6"/>
    </row>
    <row r="58" spans="1:11" ht="27" outlineLevel="1" thickTop="1" thickBot="1">
      <c r="A58" s="6"/>
      <c r="B58" s="13" t="s">
        <v>22</v>
      </c>
      <c r="C58" s="13" t="s">
        <v>35</v>
      </c>
      <c r="D58" s="13" t="s">
        <v>34</v>
      </c>
      <c r="E58" s="13" t="s">
        <v>1</v>
      </c>
      <c r="F58" s="13" t="s">
        <v>2</v>
      </c>
      <c r="G58" s="7" t="s">
        <v>2</v>
      </c>
      <c r="H58" s="14" t="s">
        <v>10</v>
      </c>
      <c r="I58" s="6"/>
    </row>
    <row r="59" spans="1:11" ht="16.5" outlineLevel="1" thickTop="1" thickBot="1">
      <c r="A59" s="6"/>
      <c r="B59" s="8">
        <v>1</v>
      </c>
      <c r="C59" s="9"/>
      <c r="D59" s="11"/>
      <c r="E59" s="8" t="s">
        <v>3</v>
      </c>
      <c r="F59" s="42"/>
      <c r="G59" s="7"/>
      <c r="H59" s="10"/>
      <c r="I59" s="6"/>
    </row>
    <row r="60" spans="1:11" ht="16.5" outlineLevel="1" thickTop="1" thickBot="1">
      <c r="A60" s="6"/>
      <c r="B60" s="90" t="s">
        <v>26</v>
      </c>
      <c r="C60" s="90"/>
      <c r="D60" s="90"/>
      <c r="E60" s="90"/>
      <c r="F60" s="90"/>
      <c r="G60" s="90"/>
      <c r="H60" s="90"/>
      <c r="I60" s="6"/>
    </row>
    <row r="61" spans="1:11" ht="16.5" outlineLevel="1" thickTop="1" thickBot="1">
      <c r="A61" s="6"/>
      <c r="B61" s="13" t="s">
        <v>22</v>
      </c>
      <c r="C61" s="94" t="s">
        <v>17</v>
      </c>
      <c r="D61" s="95"/>
      <c r="E61" s="95"/>
      <c r="F61" s="96"/>
      <c r="G61" s="97" t="s">
        <v>10</v>
      </c>
      <c r="H61" s="98"/>
      <c r="I61" s="6"/>
    </row>
    <row r="62" spans="1:11" ht="16.5" outlineLevel="1" thickTop="1" thickBot="1">
      <c r="A62" s="6"/>
      <c r="B62" s="8">
        <v>1</v>
      </c>
      <c r="C62" s="85" t="s">
        <v>82</v>
      </c>
      <c r="D62" s="86"/>
      <c r="E62" s="86"/>
      <c r="F62" s="87"/>
      <c r="G62" s="88" t="s">
        <v>199</v>
      </c>
      <c r="H62" s="89"/>
      <c r="I62" s="6"/>
    </row>
    <row r="63" spans="1:11" ht="16.5" outlineLevel="1" thickTop="1" thickBot="1">
      <c r="A63" s="6"/>
      <c r="B63" s="8">
        <v>2</v>
      </c>
      <c r="C63" s="85" t="s">
        <v>145</v>
      </c>
      <c r="D63" s="86"/>
      <c r="E63" s="86"/>
      <c r="F63" s="87"/>
      <c r="G63" s="88" t="s">
        <v>234</v>
      </c>
      <c r="H63" s="89"/>
      <c r="I63" s="6"/>
    </row>
    <row r="64" spans="1:11" ht="16.5" outlineLevel="1" thickTop="1" thickBot="1">
      <c r="A64" s="6"/>
      <c r="B64" s="112"/>
      <c r="C64" s="113"/>
      <c r="D64" s="113"/>
      <c r="E64" s="113"/>
      <c r="F64" s="113"/>
      <c r="G64" s="113"/>
      <c r="H64" s="114"/>
      <c r="I64" s="6"/>
    </row>
    <row r="65" spans="1:9" ht="16.5" thickTop="1" thickBot="1">
      <c r="A65" s="6"/>
      <c r="B65" s="58"/>
      <c r="C65" s="59"/>
      <c r="D65" s="59"/>
      <c r="E65" s="59"/>
      <c r="F65" s="59"/>
      <c r="G65" s="59"/>
      <c r="H65" s="60"/>
      <c r="I65" s="6"/>
    </row>
    <row r="66" spans="1:9" ht="16.5" thickTop="1" thickBot="1">
      <c r="A66" s="6"/>
      <c r="B66" s="58"/>
      <c r="C66" s="59"/>
      <c r="D66" s="59"/>
      <c r="E66" s="59"/>
      <c r="F66" s="22"/>
      <c r="G66" s="50"/>
      <c r="H66" s="60"/>
      <c r="I66" s="6"/>
    </row>
    <row r="67" spans="1:9" ht="21.75" thickTop="1" thickBot="1">
      <c r="A67" s="6"/>
      <c r="B67" s="91" t="s">
        <v>21</v>
      </c>
      <c r="C67" s="92"/>
      <c r="D67" s="92"/>
      <c r="E67" s="92"/>
      <c r="F67" s="92"/>
      <c r="G67" s="92"/>
      <c r="H67" s="93"/>
      <c r="I67" s="6"/>
    </row>
    <row r="68" spans="1:9" ht="16.5" customHeight="1" outlineLevel="1" thickTop="1" thickBot="1">
      <c r="A68" s="6"/>
      <c r="B68" s="99" t="s">
        <v>24</v>
      </c>
      <c r="C68" s="100"/>
      <c r="D68" s="100"/>
      <c r="E68" s="100"/>
      <c r="F68" s="100"/>
      <c r="G68" s="100"/>
      <c r="H68" s="101"/>
      <c r="I68" s="6"/>
    </row>
    <row r="69" spans="1:9" ht="27" outlineLevel="1" thickTop="1" thickBot="1">
      <c r="A69" s="6"/>
      <c r="B69" s="13" t="s">
        <v>22</v>
      </c>
      <c r="C69" s="13" t="s">
        <v>35</v>
      </c>
      <c r="D69" s="13" t="s">
        <v>34</v>
      </c>
      <c r="E69" s="13" t="s">
        <v>1</v>
      </c>
      <c r="F69" s="13" t="s">
        <v>2</v>
      </c>
      <c r="G69" s="7" t="s">
        <v>2</v>
      </c>
      <c r="H69" s="14" t="s">
        <v>10</v>
      </c>
      <c r="I69" s="6"/>
    </row>
    <row r="70" spans="1:9" ht="167.25" outlineLevel="1" thickTop="1" thickBot="1">
      <c r="A70" s="6"/>
      <c r="B70" s="8">
        <v>1</v>
      </c>
      <c r="C70" s="9" t="s">
        <v>235</v>
      </c>
      <c r="D70" s="11" t="s">
        <v>245</v>
      </c>
      <c r="E70" s="8" t="s">
        <v>3</v>
      </c>
      <c r="F70" s="42">
        <v>1</v>
      </c>
      <c r="G70" s="7">
        <f t="shared" ref="G70:G73" si="6">F70</f>
        <v>1</v>
      </c>
      <c r="H70" s="10" t="s">
        <v>156</v>
      </c>
      <c r="I70" s="6"/>
    </row>
    <row r="71" spans="1:9" ht="27" outlineLevel="1" thickTop="1" thickBot="1">
      <c r="A71" s="6"/>
      <c r="B71" s="8">
        <v>2</v>
      </c>
      <c r="C71" s="9" t="s">
        <v>85</v>
      </c>
      <c r="D71" s="11" t="s">
        <v>203</v>
      </c>
      <c r="E71" s="8" t="s">
        <v>3</v>
      </c>
      <c r="F71" s="42">
        <v>1</v>
      </c>
      <c r="G71" s="7">
        <f t="shared" si="6"/>
        <v>1</v>
      </c>
      <c r="H71" s="10" t="s">
        <v>128</v>
      </c>
      <c r="I71" s="6"/>
    </row>
    <row r="72" spans="1:9" ht="16.5" outlineLevel="1" thickTop="1" thickBot="1">
      <c r="A72" s="6"/>
      <c r="B72" s="8">
        <v>3</v>
      </c>
      <c r="C72" s="9" t="s">
        <v>92</v>
      </c>
      <c r="D72" s="11" t="s">
        <v>236</v>
      </c>
      <c r="E72" s="8" t="s">
        <v>3</v>
      </c>
      <c r="F72" s="42">
        <v>1</v>
      </c>
      <c r="G72" s="7">
        <f t="shared" si="6"/>
        <v>1</v>
      </c>
      <c r="H72" s="10" t="s">
        <v>94</v>
      </c>
      <c r="I72" s="6"/>
    </row>
    <row r="73" spans="1:9" ht="16.5" outlineLevel="1" thickTop="1" thickBot="1">
      <c r="A73" s="6"/>
      <c r="B73" s="8">
        <v>4</v>
      </c>
      <c r="C73" s="9" t="s">
        <v>93</v>
      </c>
      <c r="D73" s="11" t="s">
        <v>237</v>
      </c>
      <c r="E73" s="8" t="s">
        <v>3</v>
      </c>
      <c r="F73" s="42">
        <v>1</v>
      </c>
      <c r="G73" s="7">
        <f t="shared" si="6"/>
        <v>1</v>
      </c>
      <c r="H73" s="10" t="s">
        <v>95</v>
      </c>
      <c r="I73" s="6"/>
    </row>
    <row r="74" spans="1:9" ht="27" outlineLevel="1" thickTop="1" thickBot="1">
      <c r="A74" s="6"/>
      <c r="B74" s="8">
        <v>5</v>
      </c>
      <c r="C74" s="9" t="s">
        <v>143</v>
      </c>
      <c r="D74" s="11" t="s">
        <v>204</v>
      </c>
      <c r="E74" s="8" t="s">
        <v>3</v>
      </c>
      <c r="F74" s="42">
        <v>3</v>
      </c>
      <c r="G74" s="7">
        <f t="shared" ref="G74:G82" si="7">F74</f>
        <v>3</v>
      </c>
      <c r="H74" s="10" t="s">
        <v>144</v>
      </c>
      <c r="I74" s="6"/>
    </row>
    <row r="75" spans="1:9" ht="27" outlineLevel="1" thickTop="1" thickBot="1">
      <c r="A75" s="6"/>
      <c r="B75" s="8">
        <v>6</v>
      </c>
      <c r="C75" s="11" t="s">
        <v>96</v>
      </c>
      <c r="D75" s="11" t="s">
        <v>97</v>
      </c>
      <c r="E75" s="8" t="s">
        <v>3</v>
      </c>
      <c r="F75" s="42">
        <v>1</v>
      </c>
      <c r="G75" s="7">
        <f t="shared" si="7"/>
        <v>1</v>
      </c>
      <c r="H75" s="10" t="s">
        <v>98</v>
      </c>
      <c r="I75" s="6"/>
    </row>
    <row r="76" spans="1:9" ht="39.75" outlineLevel="1" thickTop="1" thickBot="1">
      <c r="A76" s="6"/>
      <c r="B76" s="8">
        <v>7</v>
      </c>
      <c r="C76" s="9" t="s">
        <v>100</v>
      </c>
      <c r="D76" s="11" t="s">
        <v>206</v>
      </c>
      <c r="E76" s="8" t="s">
        <v>38</v>
      </c>
      <c r="F76" s="8">
        <v>1</v>
      </c>
      <c r="G76" s="7">
        <f t="shared" si="7"/>
        <v>1</v>
      </c>
      <c r="H76" s="10" t="s">
        <v>172</v>
      </c>
      <c r="I76" s="6"/>
    </row>
    <row r="77" spans="1:9" ht="27" outlineLevel="1" thickTop="1" thickBot="1">
      <c r="A77" s="6"/>
      <c r="B77" s="8">
        <v>8</v>
      </c>
      <c r="C77" s="9" t="s">
        <v>91</v>
      </c>
      <c r="D77" s="11" t="s">
        <v>207</v>
      </c>
      <c r="E77" s="8" t="s">
        <v>38</v>
      </c>
      <c r="F77" s="8">
        <v>1</v>
      </c>
      <c r="G77" s="7">
        <f t="shared" si="7"/>
        <v>1</v>
      </c>
      <c r="H77" s="10" t="s">
        <v>173</v>
      </c>
      <c r="I77" s="6"/>
    </row>
    <row r="78" spans="1:9" ht="27" outlineLevel="1" thickTop="1" thickBot="1">
      <c r="A78" s="6"/>
      <c r="B78" s="8">
        <v>9</v>
      </c>
      <c r="C78" s="9" t="s">
        <v>39</v>
      </c>
      <c r="D78" s="11" t="s">
        <v>208</v>
      </c>
      <c r="E78" s="8" t="s">
        <v>38</v>
      </c>
      <c r="F78" s="8">
        <v>1</v>
      </c>
      <c r="G78" s="7">
        <f t="shared" si="7"/>
        <v>1</v>
      </c>
      <c r="H78" s="10" t="s">
        <v>118</v>
      </c>
      <c r="I78" s="6"/>
    </row>
    <row r="79" spans="1:9" ht="39.75" outlineLevel="1" thickTop="1" thickBot="1">
      <c r="A79" s="6"/>
      <c r="B79" s="8">
        <v>10</v>
      </c>
      <c r="C79" s="9" t="s">
        <v>101</v>
      </c>
      <c r="D79" s="11" t="s">
        <v>209</v>
      </c>
      <c r="E79" s="8" t="s">
        <v>38</v>
      </c>
      <c r="F79" s="8">
        <v>1</v>
      </c>
      <c r="G79" s="7">
        <f t="shared" si="7"/>
        <v>1</v>
      </c>
      <c r="H79" s="10" t="s">
        <v>90</v>
      </c>
      <c r="I79" s="6"/>
    </row>
    <row r="80" spans="1:9" ht="27" outlineLevel="1" thickTop="1" thickBot="1">
      <c r="A80" s="6"/>
      <c r="B80" s="8">
        <v>11</v>
      </c>
      <c r="C80" s="11" t="s">
        <v>77</v>
      </c>
      <c r="D80" s="11" t="s">
        <v>215</v>
      </c>
      <c r="E80" s="8" t="s">
        <v>38</v>
      </c>
      <c r="F80" s="42">
        <v>1</v>
      </c>
      <c r="G80" s="62">
        <f t="shared" si="7"/>
        <v>1</v>
      </c>
      <c r="H80" s="10" t="s">
        <v>157</v>
      </c>
      <c r="I80" s="6"/>
    </row>
    <row r="81" spans="1:9" ht="16.5" outlineLevel="1" thickTop="1" thickBot="1">
      <c r="A81" s="6"/>
      <c r="B81" s="8">
        <v>12</v>
      </c>
      <c r="C81" s="11" t="s">
        <v>153</v>
      </c>
      <c r="D81" s="11" t="s">
        <v>217</v>
      </c>
      <c r="E81" s="18" t="s">
        <v>3</v>
      </c>
      <c r="F81" s="43">
        <v>1</v>
      </c>
      <c r="G81" s="14">
        <f t="shared" si="7"/>
        <v>1</v>
      </c>
      <c r="H81" s="15" t="s">
        <v>154</v>
      </c>
      <c r="I81" s="6"/>
    </row>
    <row r="82" spans="1:9" ht="16.5" outlineLevel="1" thickTop="1" thickBot="1">
      <c r="A82" s="6"/>
      <c r="B82" s="8">
        <v>13</v>
      </c>
      <c r="C82" s="61" t="s">
        <v>55</v>
      </c>
      <c r="D82" s="61" t="s">
        <v>216</v>
      </c>
      <c r="E82" s="18" t="s">
        <v>3</v>
      </c>
      <c r="F82" s="43">
        <v>1</v>
      </c>
      <c r="G82" s="14">
        <f t="shared" si="7"/>
        <v>1</v>
      </c>
      <c r="H82" s="15" t="s">
        <v>155</v>
      </c>
      <c r="I82" s="6"/>
    </row>
    <row r="83" spans="1:9" ht="16.5" customHeight="1" outlineLevel="1" thickTop="1" thickBot="1">
      <c r="A83" s="6"/>
      <c r="B83" s="99" t="s">
        <v>79</v>
      </c>
      <c r="C83" s="100"/>
      <c r="D83" s="100"/>
      <c r="E83" s="100"/>
      <c r="F83" s="100"/>
      <c r="G83" s="100"/>
      <c r="H83" s="101"/>
      <c r="I83" s="6"/>
    </row>
    <row r="84" spans="1:9" ht="27" outlineLevel="1" thickTop="1" thickBot="1">
      <c r="A84" s="6"/>
      <c r="B84" s="13" t="s">
        <v>22</v>
      </c>
      <c r="C84" s="13" t="s">
        <v>35</v>
      </c>
      <c r="D84" s="13" t="s">
        <v>34</v>
      </c>
      <c r="E84" s="13" t="s">
        <v>1</v>
      </c>
      <c r="F84" s="13" t="s">
        <v>2</v>
      </c>
      <c r="G84" s="7" t="s">
        <v>2</v>
      </c>
      <c r="H84" s="14" t="s">
        <v>10</v>
      </c>
      <c r="I84" s="6"/>
    </row>
    <row r="85" spans="1:9" ht="16.5" outlineLevel="1" thickTop="1" thickBot="1">
      <c r="A85" s="6"/>
      <c r="B85" s="8">
        <v>1</v>
      </c>
      <c r="C85" s="11"/>
      <c r="D85" s="11"/>
      <c r="E85" s="18"/>
      <c r="F85" s="43"/>
      <c r="G85" s="14"/>
      <c r="H85" s="15"/>
      <c r="I85" s="6"/>
    </row>
    <row r="86" spans="1:9" ht="16.5" customHeight="1" outlineLevel="1" thickTop="1" thickBot="1">
      <c r="A86" s="6"/>
      <c r="B86" s="99" t="s">
        <v>25</v>
      </c>
      <c r="C86" s="100"/>
      <c r="D86" s="100"/>
      <c r="E86" s="100"/>
      <c r="F86" s="100"/>
      <c r="G86" s="100"/>
      <c r="H86" s="101"/>
      <c r="I86" s="6"/>
    </row>
    <row r="87" spans="1:9" ht="27" outlineLevel="1" thickTop="1" thickBot="1">
      <c r="A87" s="6"/>
      <c r="B87" s="13" t="s">
        <v>22</v>
      </c>
      <c r="C87" s="13" t="s">
        <v>35</v>
      </c>
      <c r="D87" s="13" t="s">
        <v>34</v>
      </c>
      <c r="E87" s="13" t="s">
        <v>1</v>
      </c>
      <c r="F87" s="13" t="s">
        <v>2</v>
      </c>
      <c r="G87" s="7" t="s">
        <v>2</v>
      </c>
      <c r="H87" s="14" t="s">
        <v>10</v>
      </c>
      <c r="I87" s="6"/>
    </row>
    <row r="88" spans="1:9" ht="16.5" outlineLevel="1" thickTop="1" thickBot="1">
      <c r="A88" s="6"/>
      <c r="B88" s="8">
        <v>1</v>
      </c>
      <c r="C88" s="9" t="s">
        <v>36</v>
      </c>
      <c r="D88" s="11" t="s">
        <v>84</v>
      </c>
      <c r="E88" s="8" t="s">
        <v>3</v>
      </c>
      <c r="F88" s="55">
        <v>1</v>
      </c>
      <c r="G88" s="56">
        <f>F88</f>
        <v>1</v>
      </c>
      <c r="H88" s="10"/>
      <c r="I88" s="6"/>
    </row>
    <row r="89" spans="1:9" ht="16.5" outlineLevel="1" thickTop="1" thickBot="1">
      <c r="A89" s="6"/>
      <c r="B89" s="8">
        <v>2</v>
      </c>
      <c r="C89" s="9" t="s">
        <v>37</v>
      </c>
      <c r="D89" s="11" t="s">
        <v>84</v>
      </c>
      <c r="E89" s="8" t="s">
        <v>3</v>
      </c>
      <c r="F89" s="55">
        <v>1</v>
      </c>
      <c r="G89" s="56">
        <f>F89</f>
        <v>1</v>
      </c>
      <c r="H89" s="10"/>
      <c r="I89" s="6"/>
    </row>
    <row r="90" spans="1:9" ht="16.5" outlineLevel="1" thickTop="1" thickBot="1">
      <c r="A90" s="6"/>
      <c r="B90" s="8">
        <v>3</v>
      </c>
      <c r="C90" s="11" t="s">
        <v>54</v>
      </c>
      <c r="D90" s="11" t="s">
        <v>84</v>
      </c>
      <c r="E90" s="18" t="s">
        <v>3</v>
      </c>
      <c r="F90" s="43">
        <v>1</v>
      </c>
      <c r="G90" s="14">
        <f>F90</f>
        <v>1</v>
      </c>
      <c r="H90" s="15"/>
      <c r="I90" s="6"/>
    </row>
    <row r="91" spans="1:9" ht="16.5" customHeight="1" outlineLevel="1" thickTop="1" thickBot="1">
      <c r="A91" s="6"/>
      <c r="B91" s="99" t="s">
        <v>80</v>
      </c>
      <c r="C91" s="100"/>
      <c r="D91" s="100"/>
      <c r="E91" s="100"/>
      <c r="F91" s="100"/>
      <c r="G91" s="100"/>
      <c r="H91" s="101"/>
      <c r="I91" s="6"/>
    </row>
    <row r="92" spans="1:9" ht="27" outlineLevel="1" thickTop="1" thickBot="1">
      <c r="A92" s="6"/>
      <c r="B92" s="13" t="s">
        <v>22</v>
      </c>
      <c r="C92" s="13" t="s">
        <v>35</v>
      </c>
      <c r="D92" s="13" t="s">
        <v>34</v>
      </c>
      <c r="E92" s="13" t="s">
        <v>1</v>
      </c>
      <c r="F92" s="13" t="s">
        <v>2</v>
      </c>
      <c r="G92" s="7" t="s">
        <v>2</v>
      </c>
      <c r="H92" s="14" t="s">
        <v>10</v>
      </c>
      <c r="I92" s="6"/>
    </row>
    <row r="93" spans="1:9" ht="16.5" outlineLevel="1" thickTop="1" thickBot="1">
      <c r="A93" s="6"/>
      <c r="B93" s="8">
        <v>1</v>
      </c>
      <c r="C93" s="9"/>
      <c r="D93" s="11"/>
      <c r="E93" s="8"/>
      <c r="F93" s="42"/>
      <c r="G93" s="7"/>
      <c r="H93" s="10"/>
      <c r="I93" s="6"/>
    </row>
    <row r="94" spans="1:9" ht="16.5" outlineLevel="1" thickTop="1" thickBot="1">
      <c r="A94" s="6"/>
      <c r="B94" s="90" t="s">
        <v>27</v>
      </c>
      <c r="C94" s="90"/>
      <c r="D94" s="90"/>
      <c r="E94" s="90"/>
      <c r="F94" s="90"/>
      <c r="G94" s="90"/>
      <c r="H94" s="90"/>
      <c r="I94" s="6"/>
    </row>
    <row r="95" spans="1:9" ht="16.5" outlineLevel="1" thickTop="1" thickBot="1">
      <c r="A95" s="6"/>
      <c r="B95" s="13" t="s">
        <v>22</v>
      </c>
      <c r="C95" s="94" t="s">
        <v>17</v>
      </c>
      <c r="D95" s="95"/>
      <c r="E95" s="95"/>
      <c r="F95" s="96"/>
      <c r="G95" s="97" t="s">
        <v>10</v>
      </c>
      <c r="H95" s="98"/>
      <c r="I95" s="6"/>
    </row>
    <row r="96" spans="1:9" ht="16.5" outlineLevel="1" thickTop="1" thickBot="1">
      <c r="A96" s="6"/>
      <c r="B96" s="8">
        <v>1</v>
      </c>
      <c r="C96" s="85" t="s">
        <v>75</v>
      </c>
      <c r="D96" s="86"/>
      <c r="E96" s="86"/>
      <c r="F96" s="87"/>
      <c r="G96" s="88" t="s">
        <v>146</v>
      </c>
      <c r="H96" s="89"/>
      <c r="I96" s="6"/>
    </row>
    <row r="97" spans="1:9" ht="16.5" customHeight="1" outlineLevel="1" thickTop="1" thickBot="1">
      <c r="A97" s="6"/>
      <c r="B97" s="8">
        <v>2</v>
      </c>
      <c r="C97" s="85" t="s">
        <v>81</v>
      </c>
      <c r="D97" s="86"/>
      <c r="E97" s="86"/>
      <c r="F97" s="87"/>
      <c r="G97" s="88" t="s">
        <v>199</v>
      </c>
      <c r="H97" s="89"/>
      <c r="I97" s="6"/>
    </row>
    <row r="98" spans="1:9" ht="16.5" outlineLevel="1" thickTop="1" thickBot="1">
      <c r="A98" s="6"/>
      <c r="B98" s="3"/>
      <c r="C98" s="4"/>
      <c r="D98" s="4"/>
      <c r="E98" s="3"/>
      <c r="F98" s="5"/>
      <c r="G98" s="47"/>
      <c r="H98" s="6"/>
      <c r="I98" s="6"/>
    </row>
    <row r="99" spans="1:9" ht="16.5" thickTop="1" thickBot="1">
      <c r="A99" s="6"/>
      <c r="B99" s="3"/>
      <c r="C99" s="4"/>
      <c r="D99" s="4"/>
      <c r="E99" s="3"/>
      <c r="F99" s="5"/>
      <c r="G99" s="47"/>
      <c r="H99" s="6"/>
      <c r="I99" s="6"/>
    </row>
    <row r="100" spans="1:9" ht="16.5" thickTop="1" thickBot="1">
      <c r="A100" s="6"/>
      <c r="B100" s="3"/>
      <c r="C100" s="4"/>
      <c r="D100" s="4"/>
      <c r="E100" s="3"/>
      <c r="F100" s="5"/>
      <c r="G100" s="47"/>
      <c r="H100" s="6"/>
      <c r="I100" s="6"/>
    </row>
    <row r="101" spans="1:9" ht="21.75" thickTop="1" thickBot="1">
      <c r="A101" s="6"/>
      <c r="B101" s="105" t="s">
        <v>18</v>
      </c>
      <c r="C101" s="105"/>
      <c r="D101" s="105"/>
      <c r="E101" s="105"/>
      <c r="F101" s="105"/>
      <c r="G101" s="105"/>
      <c r="H101" s="105"/>
      <c r="I101" s="6"/>
    </row>
    <row r="102" spans="1:9" ht="16.5" outlineLevel="1" thickTop="1" thickBot="1">
      <c r="A102" s="6"/>
      <c r="B102" s="99" t="s">
        <v>24</v>
      </c>
      <c r="C102" s="100"/>
      <c r="D102" s="100"/>
      <c r="E102" s="100"/>
      <c r="F102" s="100"/>
      <c r="G102" s="100"/>
      <c r="H102" s="101"/>
      <c r="I102" s="6"/>
    </row>
    <row r="103" spans="1:9" ht="27" outlineLevel="1" thickTop="1" thickBot="1">
      <c r="A103" s="6"/>
      <c r="B103" s="13" t="s">
        <v>22</v>
      </c>
      <c r="C103" s="13" t="s">
        <v>35</v>
      </c>
      <c r="D103" s="13" t="s">
        <v>34</v>
      </c>
      <c r="E103" s="13" t="s">
        <v>1</v>
      </c>
      <c r="F103" s="13" t="s">
        <v>2</v>
      </c>
      <c r="G103" s="7" t="s">
        <v>2</v>
      </c>
      <c r="H103" s="14" t="s">
        <v>10</v>
      </c>
      <c r="I103" s="6"/>
    </row>
    <row r="104" spans="1:9" ht="167.25" outlineLevel="1" thickTop="1" thickBot="1">
      <c r="A104" s="6"/>
      <c r="B104" s="8">
        <v>1</v>
      </c>
      <c r="C104" s="9" t="s">
        <v>235</v>
      </c>
      <c r="D104" s="11" t="s">
        <v>245</v>
      </c>
      <c r="E104" s="8" t="s">
        <v>3</v>
      </c>
      <c r="F104" s="42">
        <v>1</v>
      </c>
      <c r="G104" s="7">
        <f t="shared" ref="G104:G114" si="8">F104</f>
        <v>1</v>
      </c>
      <c r="H104" s="10" t="s">
        <v>156</v>
      </c>
      <c r="I104" s="6"/>
    </row>
    <row r="105" spans="1:9" ht="27" outlineLevel="1" thickTop="1" thickBot="1">
      <c r="A105" s="6"/>
      <c r="B105" s="8">
        <v>2</v>
      </c>
      <c r="C105" s="9" t="s">
        <v>85</v>
      </c>
      <c r="D105" s="11" t="s">
        <v>203</v>
      </c>
      <c r="E105" s="8" t="s">
        <v>3</v>
      </c>
      <c r="F105" s="42">
        <v>1</v>
      </c>
      <c r="G105" s="7">
        <f t="shared" si="8"/>
        <v>1</v>
      </c>
      <c r="H105" s="10" t="s">
        <v>128</v>
      </c>
      <c r="I105" s="6"/>
    </row>
    <row r="106" spans="1:9" ht="16.5" outlineLevel="1" thickTop="1" thickBot="1">
      <c r="A106" s="6"/>
      <c r="B106" s="8">
        <v>3</v>
      </c>
      <c r="C106" s="9" t="s">
        <v>92</v>
      </c>
      <c r="D106" s="11" t="s">
        <v>236</v>
      </c>
      <c r="E106" s="8" t="s">
        <v>3</v>
      </c>
      <c r="F106" s="42">
        <v>1</v>
      </c>
      <c r="G106" s="7">
        <f t="shared" si="8"/>
        <v>1</v>
      </c>
      <c r="H106" s="10" t="s">
        <v>94</v>
      </c>
      <c r="I106" s="6"/>
    </row>
    <row r="107" spans="1:9" ht="16.5" outlineLevel="1" thickTop="1" thickBot="1">
      <c r="A107" s="6"/>
      <c r="B107" s="8">
        <v>4</v>
      </c>
      <c r="C107" s="9" t="s">
        <v>93</v>
      </c>
      <c r="D107" s="11" t="s">
        <v>237</v>
      </c>
      <c r="E107" s="8" t="s">
        <v>3</v>
      </c>
      <c r="F107" s="42">
        <v>1</v>
      </c>
      <c r="G107" s="7">
        <f t="shared" si="8"/>
        <v>1</v>
      </c>
      <c r="H107" s="10" t="s">
        <v>95</v>
      </c>
      <c r="I107" s="6"/>
    </row>
    <row r="108" spans="1:9" ht="27" outlineLevel="1" thickTop="1" thickBot="1">
      <c r="A108" s="6"/>
      <c r="B108" s="8">
        <v>5</v>
      </c>
      <c r="C108" s="9" t="s">
        <v>143</v>
      </c>
      <c r="D108" s="11" t="s">
        <v>204</v>
      </c>
      <c r="E108" s="8" t="s">
        <v>3</v>
      </c>
      <c r="F108" s="42">
        <v>1</v>
      </c>
      <c r="G108" s="7">
        <v>1</v>
      </c>
      <c r="H108" s="10" t="s">
        <v>144</v>
      </c>
      <c r="I108" s="6"/>
    </row>
    <row r="109" spans="1:9" ht="27" outlineLevel="1" thickTop="1" thickBot="1">
      <c r="A109" s="6"/>
      <c r="B109" s="8">
        <v>6</v>
      </c>
      <c r="C109" s="11" t="s">
        <v>96</v>
      </c>
      <c r="D109" s="11" t="s">
        <v>97</v>
      </c>
      <c r="E109" s="8" t="s">
        <v>3</v>
      </c>
      <c r="F109" s="42">
        <v>1</v>
      </c>
      <c r="G109" s="7">
        <f t="shared" si="8"/>
        <v>1</v>
      </c>
      <c r="H109" s="10" t="s">
        <v>98</v>
      </c>
      <c r="I109" s="6"/>
    </row>
    <row r="110" spans="1:9" ht="39.75" outlineLevel="1" thickTop="1" thickBot="1">
      <c r="A110" s="6"/>
      <c r="B110" s="8">
        <v>7</v>
      </c>
      <c r="C110" s="9" t="s">
        <v>100</v>
      </c>
      <c r="D110" s="11" t="s">
        <v>206</v>
      </c>
      <c r="E110" s="8" t="s">
        <v>38</v>
      </c>
      <c r="F110" s="8">
        <v>1</v>
      </c>
      <c r="G110" s="7">
        <f t="shared" si="8"/>
        <v>1</v>
      </c>
      <c r="H110" s="10" t="s">
        <v>172</v>
      </c>
      <c r="I110" s="6"/>
    </row>
    <row r="111" spans="1:9" ht="27" outlineLevel="1" thickTop="1" thickBot="1">
      <c r="A111" s="6"/>
      <c r="B111" s="8">
        <v>8</v>
      </c>
      <c r="C111" s="9" t="s">
        <v>91</v>
      </c>
      <c r="D111" s="11" t="s">
        <v>207</v>
      </c>
      <c r="E111" s="8" t="s">
        <v>38</v>
      </c>
      <c r="F111" s="8">
        <v>1</v>
      </c>
      <c r="G111" s="7">
        <f t="shared" si="8"/>
        <v>1</v>
      </c>
      <c r="H111" s="10" t="s">
        <v>173</v>
      </c>
      <c r="I111" s="6"/>
    </row>
    <row r="112" spans="1:9" ht="27" outlineLevel="1" thickTop="1" thickBot="1">
      <c r="A112" s="6"/>
      <c r="B112" s="8">
        <v>9</v>
      </c>
      <c r="C112" s="9" t="s">
        <v>39</v>
      </c>
      <c r="D112" s="11" t="s">
        <v>208</v>
      </c>
      <c r="E112" s="8" t="s">
        <v>38</v>
      </c>
      <c r="F112" s="8">
        <v>1</v>
      </c>
      <c r="G112" s="7">
        <f t="shared" si="8"/>
        <v>1</v>
      </c>
      <c r="H112" s="10" t="s">
        <v>118</v>
      </c>
      <c r="I112" s="6"/>
    </row>
    <row r="113" spans="1:9" ht="39.75" outlineLevel="1" thickTop="1" thickBot="1">
      <c r="A113" s="6"/>
      <c r="B113" s="8">
        <v>10</v>
      </c>
      <c r="C113" s="9" t="s">
        <v>101</v>
      </c>
      <c r="D113" s="11" t="s">
        <v>209</v>
      </c>
      <c r="E113" s="8" t="s">
        <v>38</v>
      </c>
      <c r="F113" s="8">
        <v>1</v>
      </c>
      <c r="G113" s="7">
        <f t="shared" si="8"/>
        <v>1</v>
      </c>
      <c r="H113" s="10" t="s">
        <v>90</v>
      </c>
      <c r="I113" s="6"/>
    </row>
    <row r="114" spans="1:9" ht="27" outlineLevel="1" thickTop="1" thickBot="1">
      <c r="A114" s="6"/>
      <c r="B114" s="8">
        <v>11</v>
      </c>
      <c r="C114" s="11" t="s">
        <v>77</v>
      </c>
      <c r="D114" s="11" t="s">
        <v>218</v>
      </c>
      <c r="E114" s="8" t="s">
        <v>38</v>
      </c>
      <c r="F114" s="42">
        <v>1</v>
      </c>
      <c r="G114" s="62">
        <f t="shared" si="8"/>
        <v>1</v>
      </c>
      <c r="H114" s="10" t="s">
        <v>157</v>
      </c>
      <c r="I114" s="6"/>
    </row>
    <row r="115" spans="1:9" ht="16.5" outlineLevel="1" thickTop="1" thickBot="1">
      <c r="A115" s="6"/>
      <c r="B115" s="8">
        <v>12</v>
      </c>
      <c r="C115" s="9" t="s">
        <v>59</v>
      </c>
      <c r="D115" s="11" t="s">
        <v>238</v>
      </c>
      <c r="E115" s="8" t="s">
        <v>3</v>
      </c>
      <c r="F115" s="42">
        <v>1</v>
      </c>
      <c r="G115" s="7">
        <f>F115</f>
        <v>1</v>
      </c>
      <c r="H115" s="10" t="s">
        <v>152</v>
      </c>
      <c r="I115" s="6"/>
    </row>
    <row r="116" spans="1:9" ht="16.5" outlineLevel="1" thickTop="1" thickBot="1">
      <c r="A116" s="6"/>
      <c r="B116" s="8">
        <v>13</v>
      </c>
      <c r="C116" s="9" t="s">
        <v>60</v>
      </c>
      <c r="D116" s="11" t="s">
        <v>84</v>
      </c>
      <c r="E116" s="8" t="s">
        <v>3</v>
      </c>
      <c r="F116" s="42">
        <v>1</v>
      </c>
      <c r="G116" s="7">
        <f t="shared" ref="G116" si="9">F116</f>
        <v>1</v>
      </c>
      <c r="H116" s="10" t="s">
        <v>151</v>
      </c>
      <c r="I116" s="6"/>
    </row>
    <row r="117" spans="1:9" ht="27" outlineLevel="1" thickTop="1" thickBot="1">
      <c r="A117" s="6"/>
      <c r="B117" s="8">
        <v>14</v>
      </c>
      <c r="C117" s="9" t="s">
        <v>149</v>
      </c>
      <c r="D117" s="11" t="s">
        <v>203</v>
      </c>
      <c r="E117" s="8" t="s">
        <v>3</v>
      </c>
      <c r="F117" s="42">
        <v>1</v>
      </c>
      <c r="G117" s="7">
        <f>F117</f>
        <v>1</v>
      </c>
      <c r="H117" s="10" t="s">
        <v>150</v>
      </c>
      <c r="I117" s="6"/>
    </row>
    <row r="118" spans="1:9" ht="16.5" outlineLevel="1" thickTop="1" thickBot="1">
      <c r="A118" s="6"/>
      <c r="B118" s="99" t="s">
        <v>25</v>
      </c>
      <c r="C118" s="100"/>
      <c r="D118" s="100"/>
      <c r="E118" s="100"/>
      <c r="F118" s="100"/>
      <c r="G118" s="100"/>
      <c r="H118" s="101"/>
      <c r="I118" s="6"/>
    </row>
    <row r="119" spans="1:9" ht="27" outlineLevel="1" thickTop="1" thickBot="1">
      <c r="A119" s="6"/>
      <c r="B119" s="13" t="s">
        <v>22</v>
      </c>
      <c r="C119" s="13" t="s">
        <v>0</v>
      </c>
      <c r="D119" s="13" t="s">
        <v>15</v>
      </c>
      <c r="E119" s="13" t="s">
        <v>1</v>
      </c>
      <c r="F119" s="13" t="s">
        <v>2</v>
      </c>
      <c r="G119" s="7" t="s">
        <v>2</v>
      </c>
      <c r="H119" s="14" t="s">
        <v>10</v>
      </c>
      <c r="I119" s="6"/>
    </row>
    <row r="120" spans="1:9" ht="16.5" outlineLevel="1" thickTop="1" thickBot="1">
      <c r="A120" s="6"/>
      <c r="B120" s="8">
        <v>1</v>
      </c>
      <c r="C120" s="9" t="s">
        <v>36</v>
      </c>
      <c r="D120" s="11" t="s">
        <v>84</v>
      </c>
      <c r="E120" s="8" t="s">
        <v>3</v>
      </c>
      <c r="F120" s="55">
        <v>1</v>
      </c>
      <c r="G120" s="56">
        <f>F120</f>
        <v>1</v>
      </c>
      <c r="H120" s="10"/>
      <c r="I120" s="6"/>
    </row>
    <row r="121" spans="1:9" ht="16.5" outlineLevel="1" thickTop="1" thickBot="1">
      <c r="A121" s="6"/>
      <c r="B121" s="8">
        <v>2</v>
      </c>
      <c r="C121" s="9" t="s">
        <v>37</v>
      </c>
      <c r="D121" s="11" t="s">
        <v>84</v>
      </c>
      <c r="E121" s="8" t="s">
        <v>3</v>
      </c>
      <c r="F121" s="55">
        <v>1</v>
      </c>
      <c r="G121" s="56">
        <v>6</v>
      </c>
      <c r="H121" s="10"/>
      <c r="I121" s="6"/>
    </row>
    <row r="122" spans="1:9" ht="16.5" outlineLevel="1" thickTop="1" thickBot="1">
      <c r="A122" s="6"/>
      <c r="B122" s="90" t="s">
        <v>28</v>
      </c>
      <c r="C122" s="90"/>
      <c r="D122" s="90"/>
      <c r="E122" s="90"/>
      <c r="F122" s="90"/>
      <c r="G122" s="90"/>
      <c r="H122" s="90"/>
      <c r="I122" s="6"/>
    </row>
    <row r="123" spans="1:9" ht="16.5" outlineLevel="1" thickTop="1" thickBot="1">
      <c r="A123" s="6"/>
      <c r="B123" s="13" t="s">
        <v>22</v>
      </c>
      <c r="C123" s="94" t="s">
        <v>17</v>
      </c>
      <c r="D123" s="95"/>
      <c r="E123" s="95"/>
      <c r="F123" s="96"/>
      <c r="G123" s="97" t="s">
        <v>10</v>
      </c>
      <c r="H123" s="98"/>
      <c r="I123" s="6"/>
    </row>
    <row r="124" spans="1:9" ht="16.5" customHeight="1" outlineLevel="1" thickTop="1" thickBot="1">
      <c r="A124" s="6"/>
      <c r="B124" s="8">
        <v>1</v>
      </c>
      <c r="C124" s="85" t="s">
        <v>81</v>
      </c>
      <c r="D124" s="86"/>
      <c r="E124" s="86"/>
      <c r="F124" s="87"/>
      <c r="G124" s="88" t="s">
        <v>199</v>
      </c>
      <c r="H124" s="89"/>
      <c r="I124" s="6"/>
    </row>
    <row r="125" spans="1:9" ht="16.5" outlineLevel="1" thickTop="1" thickBot="1">
      <c r="A125" s="6"/>
      <c r="B125" s="4"/>
      <c r="C125" s="4"/>
      <c r="D125" s="4"/>
      <c r="E125" s="4"/>
      <c r="F125" s="5"/>
      <c r="G125" s="47"/>
      <c r="H125" s="6"/>
      <c r="I125" s="6"/>
    </row>
    <row r="126" spans="1:9" ht="16.5" thickTop="1" thickBot="1">
      <c r="A126" s="6"/>
      <c r="B126" s="4"/>
      <c r="C126" s="4"/>
      <c r="D126" s="4"/>
      <c r="E126" s="4"/>
      <c r="F126" s="5"/>
      <c r="G126" s="47"/>
      <c r="H126" s="6"/>
      <c r="I126" s="6"/>
    </row>
    <row r="127" spans="1:9" ht="16.5" thickTop="1" thickBot="1">
      <c r="A127" s="6"/>
      <c r="B127" s="4"/>
      <c r="C127" s="4"/>
      <c r="D127" s="4"/>
      <c r="E127" s="4"/>
      <c r="F127" s="5"/>
      <c r="G127" s="47"/>
      <c r="H127" s="6"/>
      <c r="I127" s="6"/>
    </row>
    <row r="128" spans="1:9" ht="21.95" customHeight="1" thickTop="1" thickBot="1">
      <c r="A128" s="6"/>
      <c r="B128" s="105" t="s">
        <v>61</v>
      </c>
      <c r="C128" s="105"/>
      <c r="D128" s="105"/>
      <c r="E128" s="105"/>
      <c r="F128" s="105"/>
      <c r="G128" s="105"/>
      <c r="H128" s="105"/>
      <c r="I128" s="6"/>
    </row>
    <row r="129" spans="1:9" ht="16.5" outlineLevel="1" thickTop="1" thickBot="1">
      <c r="A129" s="6"/>
      <c r="B129" s="99" t="s">
        <v>24</v>
      </c>
      <c r="C129" s="100"/>
      <c r="D129" s="100"/>
      <c r="E129" s="100"/>
      <c r="F129" s="100"/>
      <c r="G129" s="100"/>
      <c r="H129" s="101"/>
      <c r="I129" s="6"/>
    </row>
    <row r="130" spans="1:9" ht="27" outlineLevel="1" thickTop="1" thickBot="1">
      <c r="A130" s="6"/>
      <c r="B130" s="13" t="s">
        <v>22</v>
      </c>
      <c r="C130" s="13" t="s">
        <v>0</v>
      </c>
      <c r="D130" s="13" t="s">
        <v>15</v>
      </c>
      <c r="E130" s="13" t="s">
        <v>1</v>
      </c>
      <c r="F130" s="13" t="s">
        <v>2</v>
      </c>
      <c r="G130" s="7" t="s">
        <v>2</v>
      </c>
      <c r="H130" s="14" t="s">
        <v>10</v>
      </c>
      <c r="I130" s="6"/>
    </row>
    <row r="131" spans="1:9" ht="167.25" outlineLevel="1" thickTop="1" thickBot="1">
      <c r="A131" s="6"/>
      <c r="B131" s="8">
        <v>1</v>
      </c>
      <c r="C131" s="9" t="s">
        <v>87</v>
      </c>
      <c r="D131" s="11" t="s">
        <v>229</v>
      </c>
      <c r="E131" s="8" t="s">
        <v>3</v>
      </c>
      <c r="F131" s="8">
        <v>1</v>
      </c>
      <c r="G131" s="64">
        <v>2</v>
      </c>
      <c r="H131" s="10" t="s">
        <v>89</v>
      </c>
      <c r="I131" s="6"/>
    </row>
    <row r="132" spans="1:9" ht="78" outlineLevel="1" thickTop="1" thickBot="1">
      <c r="A132" s="6"/>
      <c r="B132" s="8">
        <v>2</v>
      </c>
      <c r="C132" s="9" t="s">
        <v>88</v>
      </c>
      <c r="D132" s="11" t="s">
        <v>230</v>
      </c>
      <c r="E132" s="8" t="s">
        <v>3</v>
      </c>
      <c r="F132" s="8">
        <v>2</v>
      </c>
      <c r="G132" s="64">
        <v>4</v>
      </c>
      <c r="H132" s="10" t="s">
        <v>86</v>
      </c>
      <c r="I132" s="6"/>
    </row>
    <row r="133" spans="1:9" ht="27" outlineLevel="1" thickTop="1" thickBot="1">
      <c r="A133" s="6"/>
      <c r="B133" s="8">
        <v>3</v>
      </c>
      <c r="C133" s="9" t="s">
        <v>85</v>
      </c>
      <c r="D133" s="11" t="s">
        <v>203</v>
      </c>
      <c r="E133" s="8" t="s">
        <v>3</v>
      </c>
      <c r="F133" s="8">
        <v>2</v>
      </c>
      <c r="G133" s="64">
        <f t="shared" ref="G133:G159" si="10">F133*$G$131</f>
        <v>4</v>
      </c>
      <c r="H133" s="10" t="s">
        <v>128</v>
      </c>
      <c r="I133" s="6"/>
    </row>
    <row r="134" spans="1:9" ht="16.5" outlineLevel="1" thickTop="1" thickBot="1">
      <c r="A134" s="6"/>
      <c r="B134" s="8">
        <v>4</v>
      </c>
      <c r="C134" s="9" t="s">
        <v>92</v>
      </c>
      <c r="D134" s="11" t="s">
        <v>237</v>
      </c>
      <c r="E134" s="8" t="s">
        <v>3</v>
      </c>
      <c r="F134" s="8">
        <v>1</v>
      </c>
      <c r="G134" s="64">
        <f t="shared" si="10"/>
        <v>2</v>
      </c>
      <c r="H134" s="10" t="s">
        <v>94</v>
      </c>
      <c r="I134" s="6"/>
    </row>
    <row r="135" spans="1:9" ht="16.5" outlineLevel="1" thickTop="1" thickBot="1">
      <c r="A135" s="6"/>
      <c r="B135" s="8">
        <v>5</v>
      </c>
      <c r="C135" s="9" t="s">
        <v>93</v>
      </c>
      <c r="D135" s="11" t="s">
        <v>237</v>
      </c>
      <c r="E135" s="8" t="s">
        <v>3</v>
      </c>
      <c r="F135" s="8">
        <v>1</v>
      </c>
      <c r="G135" s="64">
        <f t="shared" si="10"/>
        <v>2</v>
      </c>
      <c r="H135" s="10" t="s">
        <v>95</v>
      </c>
      <c r="I135" s="6"/>
    </row>
    <row r="136" spans="1:9" ht="27" outlineLevel="1" thickTop="1" thickBot="1">
      <c r="A136" s="6"/>
      <c r="B136" s="8">
        <v>6</v>
      </c>
      <c r="C136" s="11" t="s">
        <v>143</v>
      </c>
      <c r="D136" s="11" t="s">
        <v>204</v>
      </c>
      <c r="E136" s="8" t="s">
        <v>3</v>
      </c>
      <c r="F136" s="8">
        <v>3</v>
      </c>
      <c r="G136" s="64">
        <f t="shared" si="10"/>
        <v>6</v>
      </c>
      <c r="H136" s="10" t="s">
        <v>144</v>
      </c>
      <c r="I136" s="6"/>
    </row>
    <row r="137" spans="1:9" ht="27" outlineLevel="1" thickTop="1" thickBot="1">
      <c r="A137" s="6"/>
      <c r="B137" s="8">
        <v>7</v>
      </c>
      <c r="C137" s="9" t="s">
        <v>69</v>
      </c>
      <c r="D137" s="11" t="s">
        <v>205</v>
      </c>
      <c r="E137" s="8" t="s">
        <v>3</v>
      </c>
      <c r="F137" s="8">
        <v>1</v>
      </c>
      <c r="G137" s="64">
        <f t="shared" si="10"/>
        <v>2</v>
      </c>
      <c r="H137" s="10" t="s">
        <v>196</v>
      </c>
      <c r="I137" s="6"/>
    </row>
    <row r="138" spans="1:9" ht="16.5" outlineLevel="1" thickTop="1" thickBot="1">
      <c r="A138" s="6"/>
      <c r="B138" s="8">
        <v>8</v>
      </c>
      <c r="C138" s="9" t="s">
        <v>96</v>
      </c>
      <c r="D138" s="11" t="s">
        <v>97</v>
      </c>
      <c r="E138" s="8" t="s">
        <v>3</v>
      </c>
      <c r="F138" s="8">
        <v>1</v>
      </c>
      <c r="G138" s="64">
        <f t="shared" si="10"/>
        <v>2</v>
      </c>
      <c r="H138" s="10" t="s">
        <v>196</v>
      </c>
      <c r="I138" s="6"/>
    </row>
    <row r="139" spans="1:9" ht="39.75" outlineLevel="1" thickTop="1" thickBot="1">
      <c r="A139" s="6"/>
      <c r="B139" s="8">
        <v>9</v>
      </c>
      <c r="C139" s="9" t="s">
        <v>100</v>
      </c>
      <c r="D139" s="11" t="s">
        <v>206</v>
      </c>
      <c r="E139" s="8" t="s">
        <v>38</v>
      </c>
      <c r="F139" s="8">
        <v>1</v>
      </c>
      <c r="G139" s="64">
        <f t="shared" si="10"/>
        <v>2</v>
      </c>
      <c r="H139" s="10" t="s">
        <v>172</v>
      </c>
      <c r="I139" s="6"/>
    </row>
    <row r="140" spans="1:9" ht="27" outlineLevel="1" thickTop="1" thickBot="1">
      <c r="A140" s="6"/>
      <c r="B140" s="8">
        <v>10</v>
      </c>
      <c r="C140" s="9" t="s">
        <v>91</v>
      </c>
      <c r="D140" s="11" t="s">
        <v>207</v>
      </c>
      <c r="E140" s="8" t="s">
        <v>38</v>
      </c>
      <c r="F140" s="8">
        <v>1</v>
      </c>
      <c r="G140" s="64">
        <f t="shared" si="10"/>
        <v>2</v>
      </c>
      <c r="H140" s="10" t="s">
        <v>173</v>
      </c>
      <c r="I140" s="6"/>
    </row>
    <row r="141" spans="1:9" ht="27" outlineLevel="1" thickTop="1" thickBot="1">
      <c r="A141" s="6"/>
      <c r="B141" s="8">
        <v>11</v>
      </c>
      <c r="C141" s="9" t="s">
        <v>39</v>
      </c>
      <c r="D141" s="11" t="s">
        <v>208</v>
      </c>
      <c r="E141" s="8" t="s">
        <v>38</v>
      </c>
      <c r="F141" s="8">
        <v>1</v>
      </c>
      <c r="G141" s="64">
        <f t="shared" si="10"/>
        <v>2</v>
      </c>
      <c r="H141" s="10" t="s">
        <v>118</v>
      </c>
      <c r="I141" s="6"/>
    </row>
    <row r="142" spans="1:9" ht="39.75" outlineLevel="1" thickTop="1" thickBot="1">
      <c r="A142" s="6"/>
      <c r="B142" s="8">
        <v>12</v>
      </c>
      <c r="C142" s="9" t="s">
        <v>101</v>
      </c>
      <c r="D142" s="11" t="s">
        <v>209</v>
      </c>
      <c r="E142" s="8" t="s">
        <v>38</v>
      </c>
      <c r="F142" s="8">
        <v>1</v>
      </c>
      <c r="G142" s="64">
        <f t="shared" si="10"/>
        <v>2</v>
      </c>
      <c r="H142" s="10" t="s">
        <v>90</v>
      </c>
      <c r="I142" s="6"/>
    </row>
    <row r="143" spans="1:9" ht="52.5" outlineLevel="1" thickTop="1" thickBot="1">
      <c r="A143" s="6"/>
      <c r="B143" s="8">
        <v>13</v>
      </c>
      <c r="C143" s="9" t="s">
        <v>102</v>
      </c>
      <c r="D143" s="11" t="s">
        <v>210</v>
      </c>
      <c r="E143" s="8" t="s">
        <v>38</v>
      </c>
      <c r="F143" s="8">
        <v>1</v>
      </c>
      <c r="G143" s="64">
        <f t="shared" si="10"/>
        <v>2</v>
      </c>
      <c r="H143" s="10" t="s">
        <v>174</v>
      </c>
      <c r="I143" s="6"/>
    </row>
    <row r="144" spans="1:9" ht="27" outlineLevel="1" thickTop="1" thickBot="1">
      <c r="A144" s="6"/>
      <c r="B144" s="8">
        <v>14</v>
      </c>
      <c r="C144" s="9" t="s">
        <v>119</v>
      </c>
      <c r="D144" s="11" t="s">
        <v>212</v>
      </c>
      <c r="E144" s="8" t="s">
        <v>38</v>
      </c>
      <c r="F144" s="8">
        <v>1</v>
      </c>
      <c r="G144" s="64">
        <f t="shared" si="10"/>
        <v>2</v>
      </c>
      <c r="H144" s="10" t="s">
        <v>116</v>
      </c>
      <c r="I144" s="6"/>
    </row>
    <row r="145" spans="1:9" ht="27" outlineLevel="1" thickTop="1" thickBot="1">
      <c r="A145" s="6"/>
      <c r="B145" s="8">
        <v>15</v>
      </c>
      <c r="C145" s="9" t="s">
        <v>120</v>
      </c>
      <c r="D145" s="11" t="s">
        <v>211</v>
      </c>
      <c r="E145" s="8" t="s">
        <v>38</v>
      </c>
      <c r="F145" s="8">
        <v>1</v>
      </c>
      <c r="G145" s="64">
        <f t="shared" si="10"/>
        <v>2</v>
      </c>
      <c r="H145" s="10" t="s">
        <v>115</v>
      </c>
      <c r="I145" s="6"/>
    </row>
    <row r="146" spans="1:9" ht="103.5" outlineLevel="1" thickTop="1" thickBot="1">
      <c r="A146" s="6"/>
      <c r="B146" s="8">
        <v>16</v>
      </c>
      <c r="C146" s="9" t="s">
        <v>40</v>
      </c>
      <c r="D146" s="11" t="s">
        <v>197</v>
      </c>
      <c r="E146" s="8" t="s">
        <v>38</v>
      </c>
      <c r="F146" s="8">
        <v>1</v>
      </c>
      <c r="G146" s="64">
        <f t="shared" si="10"/>
        <v>2</v>
      </c>
      <c r="H146" s="10" t="s">
        <v>198</v>
      </c>
      <c r="I146" s="6"/>
    </row>
    <row r="147" spans="1:9" ht="27" outlineLevel="1" thickTop="1" thickBot="1">
      <c r="A147" s="6"/>
      <c r="B147" s="8">
        <v>17</v>
      </c>
      <c r="C147" s="9" t="s">
        <v>121</v>
      </c>
      <c r="D147" s="11" t="s">
        <v>123</v>
      </c>
      <c r="E147" s="8" t="s">
        <v>38</v>
      </c>
      <c r="F147" s="8">
        <v>1</v>
      </c>
      <c r="G147" s="64">
        <f t="shared" si="10"/>
        <v>2</v>
      </c>
      <c r="H147" s="10" t="s">
        <v>122</v>
      </c>
      <c r="I147" s="6"/>
    </row>
    <row r="148" spans="1:9" ht="27" outlineLevel="1" thickTop="1" thickBot="1">
      <c r="A148" s="6"/>
      <c r="B148" s="8">
        <v>18</v>
      </c>
      <c r="C148" s="9" t="s">
        <v>41</v>
      </c>
      <c r="D148" s="11" t="s">
        <v>126</v>
      </c>
      <c r="E148" s="8" t="s">
        <v>38</v>
      </c>
      <c r="F148" s="8">
        <v>1</v>
      </c>
      <c r="G148" s="64">
        <f t="shared" si="10"/>
        <v>2</v>
      </c>
      <c r="H148" s="10" t="s">
        <v>127</v>
      </c>
      <c r="I148" s="6"/>
    </row>
    <row r="149" spans="1:9" ht="27" outlineLevel="1" thickTop="1" thickBot="1">
      <c r="A149" s="6"/>
      <c r="B149" s="8">
        <v>19</v>
      </c>
      <c r="C149" s="9" t="s">
        <v>42</v>
      </c>
      <c r="D149" s="11" t="s">
        <v>125</v>
      </c>
      <c r="E149" s="8" t="s">
        <v>38</v>
      </c>
      <c r="F149" s="8">
        <v>1</v>
      </c>
      <c r="G149" s="64">
        <f t="shared" si="10"/>
        <v>2</v>
      </c>
      <c r="H149" s="10" t="s">
        <v>124</v>
      </c>
      <c r="I149" s="6"/>
    </row>
    <row r="150" spans="1:9" ht="39.75" outlineLevel="1" thickTop="1" thickBot="1">
      <c r="A150" s="6"/>
      <c r="B150" s="8">
        <v>20</v>
      </c>
      <c r="C150" s="9" t="s">
        <v>190</v>
      </c>
      <c r="D150" s="11" t="s">
        <v>192</v>
      </c>
      <c r="E150" s="8" t="s">
        <v>38</v>
      </c>
      <c r="F150" s="8">
        <v>1</v>
      </c>
      <c r="G150" s="64">
        <v>2</v>
      </c>
      <c r="H150" s="10" t="s">
        <v>193</v>
      </c>
      <c r="I150" s="6"/>
    </row>
    <row r="151" spans="1:9" ht="27" outlineLevel="1" thickTop="1" thickBot="1">
      <c r="A151" s="6"/>
      <c r="B151" s="8">
        <v>21</v>
      </c>
      <c r="C151" s="9" t="s">
        <v>191</v>
      </c>
      <c r="D151" s="11" t="s">
        <v>194</v>
      </c>
      <c r="E151" s="8" t="s">
        <v>38</v>
      </c>
      <c r="F151" s="8">
        <v>1</v>
      </c>
      <c r="G151" s="64">
        <v>2</v>
      </c>
      <c r="H151" s="10" t="s">
        <v>195</v>
      </c>
      <c r="I151" s="6"/>
    </row>
    <row r="152" spans="1:9" ht="27" outlineLevel="1" thickTop="1" thickBot="1">
      <c r="A152" s="6"/>
      <c r="B152" s="8">
        <v>22</v>
      </c>
      <c r="C152" s="9" t="s">
        <v>186</v>
      </c>
      <c r="D152" s="11" t="s">
        <v>187</v>
      </c>
      <c r="E152" s="8" t="s">
        <v>38</v>
      </c>
      <c r="F152" s="8">
        <v>1</v>
      </c>
      <c r="G152" s="64">
        <v>2</v>
      </c>
      <c r="H152" s="10" t="s">
        <v>188</v>
      </c>
      <c r="I152" s="6"/>
    </row>
    <row r="153" spans="1:9" ht="78" outlineLevel="1" thickTop="1" thickBot="1">
      <c r="A153" s="6"/>
      <c r="B153" s="8">
        <v>23</v>
      </c>
      <c r="C153" s="9" t="s">
        <v>43</v>
      </c>
      <c r="D153" s="11" t="s">
        <v>201</v>
      </c>
      <c r="E153" s="8" t="s">
        <v>38</v>
      </c>
      <c r="F153" s="8">
        <v>1</v>
      </c>
      <c r="G153" s="64">
        <v>2</v>
      </c>
      <c r="H153" s="10" t="s">
        <v>202</v>
      </c>
      <c r="I153" s="6"/>
    </row>
    <row r="154" spans="1:9" ht="90.75" outlineLevel="1" thickTop="1" thickBot="1">
      <c r="A154" s="6"/>
      <c r="B154" s="8">
        <v>24</v>
      </c>
      <c r="C154" s="9" t="s">
        <v>139</v>
      </c>
      <c r="D154" s="11" t="s">
        <v>189</v>
      </c>
      <c r="E154" s="8" t="s">
        <v>38</v>
      </c>
      <c r="F154" s="8">
        <v>1</v>
      </c>
      <c r="G154" s="64">
        <f t="shared" si="10"/>
        <v>2</v>
      </c>
      <c r="H154" s="10" t="s">
        <v>140</v>
      </c>
      <c r="I154" s="6"/>
    </row>
    <row r="155" spans="1:9" ht="27" outlineLevel="1" thickTop="1" thickBot="1">
      <c r="A155" s="6"/>
      <c r="B155" s="8">
        <v>25</v>
      </c>
      <c r="C155" s="9" t="s">
        <v>136</v>
      </c>
      <c r="D155" s="11" t="s">
        <v>137</v>
      </c>
      <c r="E155" s="8" t="s">
        <v>38</v>
      </c>
      <c r="F155" s="8">
        <v>1</v>
      </c>
      <c r="G155" s="64">
        <f t="shared" si="10"/>
        <v>2</v>
      </c>
      <c r="H155" s="10" t="s">
        <v>138</v>
      </c>
      <c r="I155" s="6"/>
    </row>
    <row r="156" spans="1:9" ht="27" outlineLevel="1" thickTop="1" thickBot="1">
      <c r="A156" s="6"/>
      <c r="B156" s="8">
        <v>26</v>
      </c>
      <c r="C156" s="9" t="s">
        <v>141</v>
      </c>
      <c r="D156" s="11" t="s">
        <v>213</v>
      </c>
      <c r="E156" s="8" t="s">
        <v>38</v>
      </c>
      <c r="F156" s="8">
        <v>1</v>
      </c>
      <c r="G156" s="64">
        <f t="shared" si="10"/>
        <v>2</v>
      </c>
      <c r="H156" s="10" t="s">
        <v>142</v>
      </c>
      <c r="I156" s="6"/>
    </row>
    <row r="157" spans="1:9" ht="39.75" outlineLevel="1" thickTop="1" thickBot="1">
      <c r="A157" s="6"/>
      <c r="B157" s="8">
        <v>27</v>
      </c>
      <c r="C157" s="9" t="s">
        <v>44</v>
      </c>
      <c r="D157" s="11" t="s">
        <v>129</v>
      </c>
      <c r="E157" s="8" t="s">
        <v>38</v>
      </c>
      <c r="F157" s="8">
        <v>1</v>
      </c>
      <c r="G157" s="64">
        <f t="shared" si="10"/>
        <v>2</v>
      </c>
      <c r="H157" s="10" t="s">
        <v>130</v>
      </c>
      <c r="I157" s="6"/>
    </row>
    <row r="158" spans="1:9" ht="103.5" outlineLevel="1" thickTop="1" thickBot="1">
      <c r="A158" s="6"/>
      <c r="B158" s="8">
        <v>28</v>
      </c>
      <c r="C158" s="11" t="s">
        <v>131</v>
      </c>
      <c r="D158" s="11" t="s">
        <v>133</v>
      </c>
      <c r="E158" s="8" t="s">
        <v>38</v>
      </c>
      <c r="F158" s="8">
        <v>1</v>
      </c>
      <c r="G158" s="64">
        <f t="shared" si="10"/>
        <v>2</v>
      </c>
      <c r="H158" s="10" t="s">
        <v>132</v>
      </c>
      <c r="I158" s="6"/>
    </row>
    <row r="159" spans="1:9" ht="39.75" outlineLevel="1" thickTop="1" thickBot="1">
      <c r="A159" s="6"/>
      <c r="B159" s="8">
        <v>29</v>
      </c>
      <c r="C159" s="11" t="s">
        <v>134</v>
      </c>
      <c r="D159" s="11" t="s">
        <v>214</v>
      </c>
      <c r="E159" s="8" t="s">
        <v>38</v>
      </c>
      <c r="F159" s="8">
        <v>1</v>
      </c>
      <c r="G159" s="64">
        <f t="shared" si="10"/>
        <v>2</v>
      </c>
      <c r="H159" s="10" t="s">
        <v>135</v>
      </c>
      <c r="I159" s="6"/>
    </row>
    <row r="160" spans="1:9" ht="16.5" outlineLevel="1" thickTop="1" thickBot="1">
      <c r="A160" s="6"/>
      <c r="B160" s="99" t="s">
        <v>25</v>
      </c>
      <c r="C160" s="100"/>
      <c r="D160" s="100"/>
      <c r="E160" s="100"/>
      <c r="F160" s="100"/>
      <c r="G160" s="100"/>
      <c r="H160" s="101"/>
      <c r="I160" s="6"/>
    </row>
    <row r="161" spans="1:9" ht="27" outlineLevel="1" thickTop="1" thickBot="1">
      <c r="A161" s="6"/>
      <c r="B161" s="13" t="s">
        <v>22</v>
      </c>
      <c r="C161" s="13" t="s">
        <v>0</v>
      </c>
      <c r="D161" s="13" t="s">
        <v>15</v>
      </c>
      <c r="E161" s="13" t="s">
        <v>1</v>
      </c>
      <c r="F161" s="13" t="s">
        <v>2</v>
      </c>
      <c r="G161" s="7" t="s">
        <v>2</v>
      </c>
      <c r="H161" s="14" t="s">
        <v>10</v>
      </c>
      <c r="I161" s="6"/>
    </row>
    <row r="162" spans="1:9" ht="16.5" outlineLevel="1" thickTop="1" thickBot="1">
      <c r="A162" s="6"/>
      <c r="B162" s="8">
        <v>1</v>
      </c>
      <c r="C162" s="9" t="s">
        <v>36</v>
      </c>
      <c r="D162" s="11" t="s">
        <v>84</v>
      </c>
      <c r="E162" s="8" t="s">
        <v>3</v>
      </c>
      <c r="F162" s="42">
        <v>1</v>
      </c>
      <c r="G162" s="64">
        <f t="shared" ref="G162:G163" si="11">F162*$G$131</f>
        <v>2</v>
      </c>
      <c r="H162" s="10"/>
      <c r="I162" s="6"/>
    </row>
    <row r="163" spans="1:9" ht="16.5" outlineLevel="1" thickTop="1" thickBot="1">
      <c r="A163" s="6"/>
      <c r="B163" s="8">
        <v>2</v>
      </c>
      <c r="C163" s="11" t="s">
        <v>37</v>
      </c>
      <c r="D163" s="11" t="s">
        <v>84</v>
      </c>
      <c r="E163" s="8" t="s">
        <v>3</v>
      </c>
      <c r="F163" s="42">
        <v>2</v>
      </c>
      <c r="G163" s="64">
        <f t="shared" si="11"/>
        <v>4</v>
      </c>
      <c r="H163" s="10"/>
      <c r="I163" s="6"/>
    </row>
    <row r="164" spans="1:9" ht="16.5" outlineLevel="1" thickTop="1" thickBot="1">
      <c r="A164" s="6"/>
      <c r="B164" s="90" t="s">
        <v>29</v>
      </c>
      <c r="C164" s="90"/>
      <c r="D164" s="90"/>
      <c r="E164" s="90"/>
      <c r="F164" s="90"/>
      <c r="G164" s="90"/>
      <c r="H164" s="90"/>
      <c r="I164" s="6"/>
    </row>
    <row r="165" spans="1:9" ht="16.5" outlineLevel="1" thickTop="1" thickBot="1">
      <c r="A165" s="6"/>
      <c r="B165" s="13" t="s">
        <v>22</v>
      </c>
      <c r="C165" s="94" t="s">
        <v>17</v>
      </c>
      <c r="D165" s="95"/>
      <c r="E165" s="95"/>
      <c r="F165" s="96"/>
      <c r="G165" s="97" t="s">
        <v>10</v>
      </c>
      <c r="H165" s="98"/>
      <c r="I165" s="6"/>
    </row>
    <row r="166" spans="1:9" ht="16.5" customHeight="1" outlineLevel="1" thickTop="1" thickBot="1">
      <c r="A166" s="6"/>
      <c r="B166" s="65">
        <v>1</v>
      </c>
      <c r="C166" s="85" t="s">
        <v>148</v>
      </c>
      <c r="D166" s="86"/>
      <c r="E166" s="86"/>
      <c r="F166" s="87"/>
      <c r="G166" s="88" t="s">
        <v>199</v>
      </c>
      <c r="H166" s="89"/>
      <c r="I166" s="6"/>
    </row>
    <row r="167" spans="1:9" ht="16.5" customHeight="1" outlineLevel="1" thickTop="1" thickBot="1">
      <c r="A167" s="6"/>
      <c r="B167" s="65">
        <v>2</v>
      </c>
      <c r="C167" s="85" t="s">
        <v>147</v>
      </c>
      <c r="D167" s="86"/>
      <c r="E167" s="86"/>
      <c r="F167" s="87"/>
      <c r="G167" s="88" t="s">
        <v>146</v>
      </c>
      <c r="H167" s="89"/>
      <c r="I167" s="6"/>
    </row>
    <row r="168" spans="1:9" ht="16.5" outlineLevel="1" thickTop="1" thickBot="1">
      <c r="A168" s="6"/>
      <c r="B168" s="4"/>
      <c r="C168" s="4"/>
      <c r="D168" s="4"/>
      <c r="E168" s="4"/>
      <c r="F168" s="5"/>
      <c r="G168" s="47"/>
      <c r="H168" s="6"/>
      <c r="I168" s="6"/>
    </row>
    <row r="169" spans="1:9" ht="16.5" thickTop="1" thickBot="1">
      <c r="A169" s="6"/>
      <c r="B169" s="4"/>
      <c r="C169" s="4"/>
      <c r="D169" s="4"/>
      <c r="E169" s="4"/>
      <c r="F169" s="5"/>
      <c r="G169" s="47"/>
      <c r="H169" s="6"/>
      <c r="I169" s="6"/>
    </row>
    <row r="170" spans="1:9" ht="16.5" thickTop="1" thickBot="1">
      <c r="A170" s="6"/>
      <c r="B170" s="4"/>
      <c r="C170" s="4"/>
      <c r="D170" s="4"/>
      <c r="E170" s="4"/>
      <c r="F170" s="5"/>
      <c r="G170" s="47"/>
      <c r="H170" s="6"/>
      <c r="I170" s="6"/>
    </row>
    <row r="171" spans="1:9" ht="21.95" customHeight="1" thickTop="1" thickBot="1">
      <c r="A171" s="6"/>
      <c r="B171" s="105" t="s">
        <v>64</v>
      </c>
      <c r="C171" s="105"/>
      <c r="D171" s="105"/>
      <c r="E171" s="105"/>
      <c r="F171" s="105"/>
      <c r="G171" s="105"/>
      <c r="H171" s="105"/>
      <c r="I171" s="6"/>
    </row>
    <row r="172" spans="1:9" ht="16.5" outlineLevel="1" thickTop="1" thickBot="1">
      <c r="A172" s="6"/>
      <c r="B172" s="99" t="s">
        <v>24</v>
      </c>
      <c r="C172" s="100"/>
      <c r="D172" s="100"/>
      <c r="E172" s="100"/>
      <c r="F172" s="100"/>
      <c r="G172" s="100"/>
      <c r="H172" s="101"/>
      <c r="I172" s="6"/>
    </row>
    <row r="173" spans="1:9" ht="27" outlineLevel="1" thickTop="1" thickBot="1">
      <c r="A173" s="6"/>
      <c r="B173" s="13" t="s">
        <v>22</v>
      </c>
      <c r="C173" s="13" t="s">
        <v>0</v>
      </c>
      <c r="D173" s="13" t="s">
        <v>15</v>
      </c>
      <c r="E173" s="13" t="s">
        <v>1</v>
      </c>
      <c r="F173" s="13" t="s">
        <v>2</v>
      </c>
      <c r="G173" s="7" t="s">
        <v>2</v>
      </c>
      <c r="H173" s="14" t="s">
        <v>10</v>
      </c>
      <c r="I173" s="6"/>
    </row>
    <row r="174" spans="1:9" ht="167.25" outlineLevel="1" thickTop="1" thickBot="1">
      <c r="A174" s="6"/>
      <c r="B174" s="8">
        <v>1</v>
      </c>
      <c r="C174" s="9" t="s">
        <v>87</v>
      </c>
      <c r="D174" s="11" t="s">
        <v>229</v>
      </c>
      <c r="E174" s="8" t="s">
        <v>3</v>
      </c>
      <c r="F174" s="8">
        <v>1</v>
      </c>
      <c r="G174" s="64">
        <v>1</v>
      </c>
      <c r="H174" s="10" t="s">
        <v>89</v>
      </c>
      <c r="I174" s="6"/>
    </row>
    <row r="175" spans="1:9" ht="78" outlineLevel="1" thickTop="1" thickBot="1">
      <c r="A175" s="6"/>
      <c r="B175" s="8">
        <v>2</v>
      </c>
      <c r="C175" s="9" t="s">
        <v>88</v>
      </c>
      <c r="D175" s="11" t="s">
        <v>230</v>
      </c>
      <c r="E175" s="8" t="s">
        <v>3</v>
      </c>
      <c r="F175" s="8">
        <v>1</v>
      </c>
      <c r="G175" s="64">
        <v>1</v>
      </c>
      <c r="H175" s="10" t="s">
        <v>86</v>
      </c>
      <c r="I175" s="6"/>
    </row>
    <row r="176" spans="1:9" ht="27" outlineLevel="1" thickTop="1" thickBot="1">
      <c r="A176" s="6"/>
      <c r="B176" s="8">
        <v>3</v>
      </c>
      <c r="C176" s="9" t="s">
        <v>85</v>
      </c>
      <c r="D176" s="11" t="s">
        <v>203</v>
      </c>
      <c r="E176" s="8" t="s">
        <v>3</v>
      </c>
      <c r="F176" s="42">
        <v>1</v>
      </c>
      <c r="G176" s="7">
        <f t="shared" ref="G176:G186" si="12">F176</f>
        <v>1</v>
      </c>
      <c r="H176" s="10" t="s">
        <v>128</v>
      </c>
      <c r="I176" s="6"/>
    </row>
    <row r="177" spans="1:9" ht="16.5" outlineLevel="1" thickTop="1" thickBot="1">
      <c r="A177" s="6"/>
      <c r="B177" s="8">
        <v>4</v>
      </c>
      <c r="C177" s="9" t="s">
        <v>92</v>
      </c>
      <c r="D177" s="11" t="s">
        <v>237</v>
      </c>
      <c r="E177" s="8" t="s">
        <v>3</v>
      </c>
      <c r="F177" s="42">
        <v>1</v>
      </c>
      <c r="G177" s="7">
        <f t="shared" si="12"/>
        <v>1</v>
      </c>
      <c r="H177" s="10" t="s">
        <v>94</v>
      </c>
      <c r="I177" s="6"/>
    </row>
    <row r="178" spans="1:9" ht="16.5" outlineLevel="1" thickTop="1" thickBot="1">
      <c r="A178" s="6"/>
      <c r="B178" s="8">
        <v>5</v>
      </c>
      <c r="C178" s="9" t="s">
        <v>93</v>
      </c>
      <c r="D178" s="11" t="s">
        <v>237</v>
      </c>
      <c r="E178" s="8" t="s">
        <v>3</v>
      </c>
      <c r="F178" s="42">
        <v>1</v>
      </c>
      <c r="G178" s="7">
        <f t="shared" si="12"/>
        <v>1</v>
      </c>
      <c r="H178" s="10" t="s">
        <v>95</v>
      </c>
      <c r="I178" s="6"/>
    </row>
    <row r="179" spans="1:9" ht="27" outlineLevel="1" thickTop="1" thickBot="1">
      <c r="A179" s="6"/>
      <c r="B179" s="8">
        <v>6</v>
      </c>
      <c r="C179" s="9" t="s">
        <v>143</v>
      </c>
      <c r="D179" s="11" t="s">
        <v>204</v>
      </c>
      <c r="E179" s="8" t="s">
        <v>3</v>
      </c>
      <c r="F179" s="42">
        <v>2</v>
      </c>
      <c r="G179" s="7">
        <v>2</v>
      </c>
      <c r="H179" s="10" t="s">
        <v>144</v>
      </c>
      <c r="I179" s="6"/>
    </row>
    <row r="180" spans="1:9" ht="27" outlineLevel="1" thickTop="1" thickBot="1">
      <c r="A180" s="6"/>
      <c r="B180" s="8">
        <v>7</v>
      </c>
      <c r="C180" s="9" t="s">
        <v>69</v>
      </c>
      <c r="D180" s="11" t="s">
        <v>205</v>
      </c>
      <c r="E180" s="8" t="s">
        <v>3</v>
      </c>
      <c r="F180" s="42">
        <v>1</v>
      </c>
      <c r="G180" s="7">
        <f t="shared" si="12"/>
        <v>1</v>
      </c>
      <c r="H180" s="10" t="s">
        <v>99</v>
      </c>
      <c r="I180" s="6"/>
    </row>
    <row r="181" spans="1:9" ht="27" outlineLevel="1" thickTop="1" thickBot="1">
      <c r="A181" s="6"/>
      <c r="B181" s="8">
        <v>8</v>
      </c>
      <c r="C181" s="11" t="s">
        <v>96</v>
      </c>
      <c r="D181" s="11" t="s">
        <v>97</v>
      </c>
      <c r="E181" s="8" t="s">
        <v>3</v>
      </c>
      <c r="F181" s="42">
        <v>1</v>
      </c>
      <c r="G181" s="7">
        <f t="shared" si="12"/>
        <v>1</v>
      </c>
      <c r="H181" s="10" t="s">
        <v>98</v>
      </c>
      <c r="I181" s="6"/>
    </row>
    <row r="182" spans="1:9" ht="39.75" outlineLevel="1" thickTop="1" thickBot="1">
      <c r="A182" s="6"/>
      <c r="B182" s="8">
        <v>9</v>
      </c>
      <c r="C182" s="9" t="s">
        <v>100</v>
      </c>
      <c r="D182" s="11" t="s">
        <v>206</v>
      </c>
      <c r="E182" s="8" t="s">
        <v>38</v>
      </c>
      <c r="F182" s="8">
        <v>1</v>
      </c>
      <c r="G182" s="7">
        <f t="shared" si="12"/>
        <v>1</v>
      </c>
      <c r="H182" s="10" t="s">
        <v>172</v>
      </c>
      <c r="I182" s="6"/>
    </row>
    <row r="183" spans="1:9" ht="27" outlineLevel="1" thickTop="1" thickBot="1">
      <c r="A183" s="6"/>
      <c r="B183" s="8">
        <v>10</v>
      </c>
      <c r="C183" s="9" t="s">
        <v>91</v>
      </c>
      <c r="D183" s="11" t="s">
        <v>207</v>
      </c>
      <c r="E183" s="8" t="s">
        <v>38</v>
      </c>
      <c r="F183" s="8">
        <v>1</v>
      </c>
      <c r="G183" s="7">
        <f t="shared" si="12"/>
        <v>1</v>
      </c>
      <c r="H183" s="10" t="s">
        <v>173</v>
      </c>
      <c r="I183" s="6"/>
    </row>
    <row r="184" spans="1:9" ht="27" outlineLevel="1" thickTop="1" thickBot="1">
      <c r="A184" s="6"/>
      <c r="B184" s="8">
        <v>11</v>
      </c>
      <c r="C184" s="9" t="s">
        <v>39</v>
      </c>
      <c r="D184" s="11" t="s">
        <v>208</v>
      </c>
      <c r="E184" s="8" t="s">
        <v>38</v>
      </c>
      <c r="F184" s="8">
        <v>1</v>
      </c>
      <c r="G184" s="7">
        <f t="shared" si="12"/>
        <v>1</v>
      </c>
      <c r="H184" s="10" t="s">
        <v>118</v>
      </c>
      <c r="I184" s="6"/>
    </row>
    <row r="185" spans="1:9" ht="39.75" outlineLevel="1" thickTop="1" thickBot="1">
      <c r="A185" s="6"/>
      <c r="B185" s="8">
        <v>12</v>
      </c>
      <c r="C185" s="9" t="s">
        <v>101</v>
      </c>
      <c r="D185" s="11" t="s">
        <v>209</v>
      </c>
      <c r="E185" s="8" t="s">
        <v>38</v>
      </c>
      <c r="F185" s="8">
        <v>1</v>
      </c>
      <c r="G185" s="7">
        <f t="shared" si="12"/>
        <v>1</v>
      </c>
      <c r="H185" s="10" t="s">
        <v>90</v>
      </c>
      <c r="I185" s="6"/>
    </row>
    <row r="186" spans="1:9" ht="27" outlineLevel="1" thickTop="1" thickBot="1">
      <c r="A186" s="6"/>
      <c r="B186" s="8">
        <v>13</v>
      </c>
      <c r="C186" s="11" t="s">
        <v>77</v>
      </c>
      <c r="D186" s="11" t="s">
        <v>218</v>
      </c>
      <c r="E186" s="8" t="s">
        <v>38</v>
      </c>
      <c r="F186" s="42">
        <v>1</v>
      </c>
      <c r="G186" s="62">
        <f t="shared" si="12"/>
        <v>1</v>
      </c>
      <c r="H186" s="10" t="s">
        <v>157</v>
      </c>
      <c r="I186" s="6"/>
    </row>
    <row r="187" spans="1:9" ht="27" outlineLevel="1" thickTop="1" thickBot="1">
      <c r="A187" s="6"/>
      <c r="B187" s="8">
        <v>14</v>
      </c>
      <c r="C187" s="11" t="s">
        <v>65</v>
      </c>
      <c r="D187" s="11" t="s">
        <v>160</v>
      </c>
      <c r="E187" s="8" t="s">
        <v>3</v>
      </c>
      <c r="F187" s="42">
        <v>1</v>
      </c>
      <c r="G187" s="62">
        <f t="shared" ref="G187" si="13">F187</f>
        <v>1</v>
      </c>
      <c r="H187" s="10" t="s">
        <v>159</v>
      </c>
      <c r="I187" s="6"/>
    </row>
    <row r="188" spans="1:9" ht="27" outlineLevel="1" thickTop="1" thickBot="1">
      <c r="A188" s="6"/>
      <c r="B188" s="8">
        <v>15</v>
      </c>
      <c r="C188" s="9" t="s">
        <v>161</v>
      </c>
      <c r="D188" s="11" t="s">
        <v>84</v>
      </c>
      <c r="E188" s="8" t="s">
        <v>3</v>
      </c>
      <c r="F188" s="8">
        <v>1</v>
      </c>
      <c r="G188" s="64">
        <f>F188</f>
        <v>1</v>
      </c>
      <c r="H188" s="10" t="s">
        <v>162</v>
      </c>
      <c r="I188" s="6"/>
    </row>
    <row r="189" spans="1:9" ht="16.5" customHeight="1" outlineLevel="1" thickTop="1" thickBot="1">
      <c r="A189" s="6"/>
      <c r="B189" s="99" t="s">
        <v>25</v>
      </c>
      <c r="C189" s="100"/>
      <c r="D189" s="100"/>
      <c r="E189" s="100"/>
      <c r="F189" s="100"/>
      <c r="G189" s="100"/>
      <c r="H189" s="101"/>
      <c r="I189" s="6"/>
    </row>
    <row r="190" spans="1:9" ht="27" outlineLevel="1" thickTop="1" thickBot="1">
      <c r="A190" s="6"/>
      <c r="B190" s="13" t="s">
        <v>22</v>
      </c>
      <c r="C190" s="13" t="s">
        <v>0</v>
      </c>
      <c r="D190" s="13" t="s">
        <v>15</v>
      </c>
      <c r="E190" s="13" t="s">
        <v>1</v>
      </c>
      <c r="F190" s="13" t="s">
        <v>2</v>
      </c>
      <c r="G190" s="7" t="s">
        <v>2</v>
      </c>
      <c r="H190" s="14" t="s">
        <v>10</v>
      </c>
      <c r="I190" s="6"/>
    </row>
    <row r="191" spans="1:9" ht="16.5" outlineLevel="1" thickTop="1" thickBot="1">
      <c r="A191" s="6"/>
      <c r="B191" s="8">
        <v>1</v>
      </c>
      <c r="C191" s="11" t="s">
        <v>36</v>
      </c>
      <c r="D191" s="11" t="s">
        <v>62</v>
      </c>
      <c r="E191" s="8" t="s">
        <v>3</v>
      </c>
      <c r="F191" s="42">
        <v>1</v>
      </c>
      <c r="G191" s="62">
        <f>F191</f>
        <v>1</v>
      </c>
      <c r="H191" s="14"/>
      <c r="I191" s="6"/>
    </row>
    <row r="192" spans="1:9" ht="27" outlineLevel="1" thickTop="1" thickBot="1">
      <c r="A192" s="6"/>
      <c r="B192" s="8">
        <v>2</v>
      </c>
      <c r="C192" s="11" t="s">
        <v>46</v>
      </c>
      <c r="D192" s="11" t="s">
        <v>63</v>
      </c>
      <c r="E192" s="8" t="s">
        <v>47</v>
      </c>
      <c r="F192" s="42">
        <v>1</v>
      </c>
      <c r="G192" s="62">
        <f>F192</f>
        <v>1</v>
      </c>
      <c r="H192" s="14"/>
      <c r="I192" s="6"/>
    </row>
    <row r="193" spans="1:9" ht="16.5" outlineLevel="1" thickTop="1" thickBot="1">
      <c r="A193" s="6"/>
      <c r="B193" s="90" t="s">
        <v>30</v>
      </c>
      <c r="C193" s="90"/>
      <c r="D193" s="90"/>
      <c r="E193" s="90"/>
      <c r="F193" s="90"/>
      <c r="G193" s="90"/>
      <c r="H193" s="90"/>
      <c r="I193" s="6"/>
    </row>
    <row r="194" spans="1:9" ht="16.5" outlineLevel="1" thickTop="1" thickBot="1">
      <c r="A194" s="6"/>
      <c r="B194" s="13" t="s">
        <v>22</v>
      </c>
      <c r="C194" s="94" t="s">
        <v>17</v>
      </c>
      <c r="D194" s="95"/>
      <c r="E194" s="95"/>
      <c r="F194" s="96"/>
      <c r="G194" s="97" t="s">
        <v>10</v>
      </c>
      <c r="H194" s="98"/>
      <c r="I194" s="6"/>
    </row>
    <row r="195" spans="1:9" ht="16.5" outlineLevel="1" thickTop="1" thickBot="1">
      <c r="A195" s="6"/>
      <c r="B195" s="8">
        <v>1</v>
      </c>
      <c r="C195" s="85" t="s">
        <v>66</v>
      </c>
      <c r="D195" s="86"/>
      <c r="E195" s="86"/>
      <c r="F195" s="87"/>
      <c r="G195" s="88" t="s">
        <v>158</v>
      </c>
      <c r="H195" s="89"/>
      <c r="I195" s="6"/>
    </row>
    <row r="196" spans="1:9" ht="16.5" customHeight="1" outlineLevel="1" thickTop="1" thickBot="1">
      <c r="A196" s="6"/>
      <c r="B196" s="8">
        <v>2</v>
      </c>
      <c r="C196" s="85" t="s">
        <v>81</v>
      </c>
      <c r="D196" s="86"/>
      <c r="E196" s="86"/>
      <c r="F196" s="87"/>
      <c r="G196" s="88" t="s">
        <v>199</v>
      </c>
      <c r="H196" s="89"/>
      <c r="I196" s="6"/>
    </row>
    <row r="197" spans="1:9" ht="16.5" outlineLevel="1" thickTop="1" thickBot="1">
      <c r="A197" s="6"/>
      <c r="B197" s="4"/>
      <c r="C197" s="4"/>
      <c r="D197" s="4"/>
      <c r="E197" s="4"/>
      <c r="F197" s="5"/>
      <c r="G197" s="47"/>
      <c r="H197" s="6"/>
      <c r="I197" s="6"/>
    </row>
    <row r="198" spans="1:9" ht="16.5" thickTop="1" thickBot="1">
      <c r="A198" s="6"/>
      <c r="B198" s="4"/>
      <c r="C198" s="4"/>
      <c r="D198" s="4"/>
      <c r="E198" s="4"/>
      <c r="F198" s="5"/>
      <c r="G198" s="47"/>
      <c r="H198" s="6"/>
      <c r="I198" s="6"/>
    </row>
    <row r="199" spans="1:9" ht="16.5" thickTop="1" thickBot="1">
      <c r="A199" s="6"/>
      <c r="B199" s="4"/>
      <c r="C199" s="4"/>
      <c r="D199" s="4"/>
      <c r="E199" s="4"/>
      <c r="F199" s="5"/>
      <c r="G199" s="47"/>
      <c r="H199" s="6"/>
      <c r="I199" s="6"/>
    </row>
    <row r="200" spans="1:9" ht="21.75" thickTop="1" thickBot="1">
      <c r="A200" s="6"/>
      <c r="B200" s="105" t="s">
        <v>67</v>
      </c>
      <c r="C200" s="105"/>
      <c r="D200" s="105"/>
      <c r="E200" s="105"/>
      <c r="F200" s="105"/>
      <c r="G200" s="105"/>
      <c r="H200" s="105"/>
      <c r="I200" s="6"/>
    </row>
    <row r="201" spans="1:9" ht="16.5" outlineLevel="1" thickTop="1" thickBot="1">
      <c r="A201" s="6"/>
      <c r="B201" s="99" t="s">
        <v>32</v>
      </c>
      <c r="C201" s="100"/>
      <c r="D201" s="100"/>
      <c r="E201" s="100"/>
      <c r="F201" s="100"/>
      <c r="G201" s="100"/>
      <c r="H201" s="101"/>
      <c r="I201" s="6"/>
    </row>
    <row r="202" spans="1:9" ht="27" outlineLevel="1" thickTop="1" thickBot="1">
      <c r="A202" s="6"/>
      <c r="B202" s="13" t="s">
        <v>22</v>
      </c>
      <c r="C202" s="13" t="s">
        <v>0</v>
      </c>
      <c r="D202" s="13" t="s">
        <v>15</v>
      </c>
      <c r="E202" s="13" t="s">
        <v>1</v>
      </c>
      <c r="F202" s="13" t="s">
        <v>2</v>
      </c>
      <c r="G202" s="7" t="s">
        <v>2</v>
      </c>
      <c r="H202" s="14" t="s">
        <v>10</v>
      </c>
      <c r="I202" s="6"/>
    </row>
    <row r="203" spans="1:9" ht="27" customHeight="1" outlineLevel="1" thickTop="1" thickBot="1">
      <c r="A203" s="6"/>
      <c r="B203" s="8">
        <v>1</v>
      </c>
      <c r="C203" s="11" t="s">
        <v>68</v>
      </c>
      <c r="D203" s="1" t="s">
        <v>239</v>
      </c>
      <c r="E203" s="8" t="s">
        <v>3</v>
      </c>
      <c r="F203" s="42">
        <v>1</v>
      </c>
      <c r="G203" s="7">
        <f>F203</f>
        <v>1</v>
      </c>
      <c r="H203" s="10" t="s">
        <v>246</v>
      </c>
      <c r="I203" s="6"/>
    </row>
    <row r="204" spans="1:9" ht="16.5" outlineLevel="1" thickTop="1" thickBot="1">
      <c r="A204" s="6"/>
      <c r="B204" s="8">
        <v>2</v>
      </c>
      <c r="C204" s="11" t="s">
        <v>69</v>
      </c>
      <c r="D204" s="11" t="s">
        <v>219</v>
      </c>
      <c r="E204" s="8" t="s">
        <v>3</v>
      </c>
      <c r="F204" s="42">
        <v>1</v>
      </c>
      <c r="G204" s="7">
        <f t="shared" ref="G204" si="14">F204</f>
        <v>1</v>
      </c>
      <c r="H204" s="10" t="s">
        <v>247</v>
      </c>
      <c r="I204" s="6"/>
    </row>
    <row r="205" spans="1:9" ht="27" outlineLevel="1" thickTop="1" thickBot="1">
      <c r="A205" s="6"/>
      <c r="B205" s="8">
        <v>3</v>
      </c>
      <c r="C205" s="11" t="s">
        <v>143</v>
      </c>
      <c r="D205" s="11" t="s">
        <v>220</v>
      </c>
      <c r="E205" s="8" t="s">
        <v>3</v>
      </c>
      <c r="F205" s="8">
        <v>3</v>
      </c>
      <c r="G205" s="64">
        <f>F205</f>
        <v>3</v>
      </c>
      <c r="H205" s="10" t="s">
        <v>144</v>
      </c>
      <c r="I205" s="6"/>
    </row>
    <row r="206" spans="1:9" ht="27" outlineLevel="1" thickTop="1" thickBot="1">
      <c r="A206" s="6"/>
      <c r="B206" s="8">
        <v>4</v>
      </c>
      <c r="C206" s="9" t="s">
        <v>96</v>
      </c>
      <c r="D206" s="11" t="s">
        <v>97</v>
      </c>
      <c r="E206" s="8" t="s">
        <v>3</v>
      </c>
      <c r="F206" s="8">
        <v>1</v>
      </c>
      <c r="G206" s="64">
        <f>F206</f>
        <v>1</v>
      </c>
      <c r="H206" s="10" t="s">
        <v>98</v>
      </c>
      <c r="I206" s="6"/>
    </row>
    <row r="207" spans="1:9" ht="39.75" outlineLevel="1" thickTop="1" thickBot="1">
      <c r="A207" s="6"/>
      <c r="B207" s="8">
        <v>4</v>
      </c>
      <c r="C207" s="11" t="s">
        <v>170</v>
      </c>
      <c r="D207" s="11" t="s">
        <v>221</v>
      </c>
      <c r="E207" s="8" t="s">
        <v>38</v>
      </c>
      <c r="F207" s="8">
        <v>1</v>
      </c>
      <c r="G207" s="64">
        <f>F207</f>
        <v>1</v>
      </c>
      <c r="H207" s="10" t="s">
        <v>171</v>
      </c>
      <c r="I207" s="6"/>
    </row>
    <row r="208" spans="1:9" ht="27" outlineLevel="1" thickTop="1" thickBot="1">
      <c r="A208" s="6"/>
      <c r="B208" s="8">
        <v>6</v>
      </c>
      <c r="C208" s="11" t="s">
        <v>70</v>
      </c>
      <c r="D208" s="11" t="s">
        <v>175</v>
      </c>
      <c r="E208" s="8" t="s">
        <v>38</v>
      </c>
      <c r="F208" s="42">
        <v>1</v>
      </c>
      <c r="G208" s="7">
        <f t="shared" ref="G208:G212" si="15">F208</f>
        <v>1</v>
      </c>
      <c r="H208" s="10" t="s">
        <v>176</v>
      </c>
      <c r="I208" s="6"/>
    </row>
    <row r="209" spans="1:9" ht="27" outlineLevel="1" thickTop="1" thickBot="1">
      <c r="A209" s="6"/>
      <c r="B209" s="8">
        <v>7</v>
      </c>
      <c r="C209" s="11" t="s">
        <v>179</v>
      </c>
      <c r="D209" s="11" t="s">
        <v>177</v>
      </c>
      <c r="E209" s="8" t="s">
        <v>38</v>
      </c>
      <c r="F209" s="42">
        <v>1</v>
      </c>
      <c r="G209" s="7">
        <f t="shared" si="15"/>
        <v>1</v>
      </c>
      <c r="H209" s="10" t="s">
        <v>178</v>
      </c>
      <c r="I209" s="6"/>
    </row>
    <row r="210" spans="1:9" ht="52.5" outlineLevel="1" thickTop="1" thickBot="1">
      <c r="A210" s="6"/>
      <c r="B210" s="8">
        <v>8</v>
      </c>
      <c r="C210" s="11" t="s">
        <v>131</v>
      </c>
      <c r="D210" s="11" t="s">
        <v>180</v>
      </c>
      <c r="E210" s="8" t="s">
        <v>38</v>
      </c>
      <c r="F210" s="8">
        <v>1</v>
      </c>
      <c r="G210" s="7">
        <f t="shared" si="15"/>
        <v>1</v>
      </c>
      <c r="H210" s="10" t="s">
        <v>132</v>
      </c>
      <c r="I210" s="6"/>
    </row>
    <row r="211" spans="1:9" ht="16.5" outlineLevel="1" thickTop="1" thickBot="1">
      <c r="A211" s="6"/>
      <c r="B211" s="8">
        <v>9</v>
      </c>
      <c r="C211" s="11" t="s">
        <v>167</v>
      </c>
      <c r="D211" s="11" t="s">
        <v>84</v>
      </c>
      <c r="E211" s="8" t="s">
        <v>3</v>
      </c>
      <c r="F211" s="42">
        <v>1</v>
      </c>
      <c r="G211" s="7">
        <f t="shared" si="15"/>
        <v>1</v>
      </c>
      <c r="H211" s="10" t="s">
        <v>182</v>
      </c>
      <c r="I211" s="6"/>
    </row>
    <row r="212" spans="1:9" ht="52.5" outlineLevel="1" thickTop="1" thickBot="1">
      <c r="A212" s="6"/>
      <c r="B212" s="8">
        <v>10</v>
      </c>
      <c r="C212" s="11" t="s">
        <v>181</v>
      </c>
      <c r="D212" s="11" t="s">
        <v>240</v>
      </c>
      <c r="E212" s="8" t="s">
        <v>3</v>
      </c>
      <c r="F212" s="42">
        <v>2</v>
      </c>
      <c r="G212" s="7">
        <f t="shared" si="15"/>
        <v>2</v>
      </c>
      <c r="H212" s="10" t="s">
        <v>200</v>
      </c>
      <c r="I212" s="6"/>
    </row>
    <row r="213" spans="1:9" ht="16.5" outlineLevel="1" thickTop="1" thickBot="1">
      <c r="A213" s="6"/>
      <c r="B213" s="99" t="s">
        <v>79</v>
      </c>
      <c r="C213" s="100"/>
      <c r="D213" s="100"/>
      <c r="E213" s="100"/>
      <c r="F213" s="100"/>
      <c r="G213" s="100"/>
      <c r="H213" s="101"/>
      <c r="I213" s="6"/>
    </row>
    <row r="214" spans="1:9" ht="27" outlineLevel="1" thickTop="1" thickBot="1">
      <c r="A214" s="6"/>
      <c r="B214" s="13" t="s">
        <v>22</v>
      </c>
      <c r="C214" s="13" t="s">
        <v>35</v>
      </c>
      <c r="D214" s="13" t="s">
        <v>34</v>
      </c>
      <c r="E214" s="13" t="s">
        <v>1</v>
      </c>
      <c r="F214" s="13" t="s">
        <v>2</v>
      </c>
      <c r="G214" s="7" t="s">
        <v>2</v>
      </c>
      <c r="H214" s="14" t="s">
        <v>10</v>
      </c>
      <c r="I214" s="6"/>
    </row>
    <row r="215" spans="1:9" ht="27" outlineLevel="1" thickTop="1" thickBot="1">
      <c r="A215" s="6"/>
      <c r="B215" s="8">
        <v>1</v>
      </c>
      <c r="C215" s="11" t="s">
        <v>71</v>
      </c>
      <c r="D215" s="11" t="s">
        <v>84</v>
      </c>
      <c r="E215" s="8" t="s">
        <v>72</v>
      </c>
      <c r="F215" s="42">
        <v>1</v>
      </c>
      <c r="G215" s="7">
        <f>F215</f>
        <v>1</v>
      </c>
      <c r="H215" s="10" t="s">
        <v>165</v>
      </c>
      <c r="I215" s="6"/>
    </row>
    <row r="216" spans="1:9" ht="27" outlineLevel="1" thickTop="1" thickBot="1">
      <c r="A216" s="6"/>
      <c r="B216" s="8">
        <v>2</v>
      </c>
      <c r="C216" s="11" t="s">
        <v>73</v>
      </c>
      <c r="D216" s="11" t="s">
        <v>84</v>
      </c>
      <c r="E216" s="8" t="s">
        <v>3</v>
      </c>
      <c r="F216" s="42">
        <v>10</v>
      </c>
      <c r="G216" s="7">
        <f t="shared" ref="G216:G219" si="16">F216</f>
        <v>10</v>
      </c>
      <c r="H216" s="10" t="s">
        <v>165</v>
      </c>
      <c r="I216" s="6"/>
    </row>
    <row r="217" spans="1:9" ht="27" outlineLevel="1" thickTop="1" thickBot="1">
      <c r="A217" s="6"/>
      <c r="B217" s="8">
        <v>3</v>
      </c>
      <c r="C217" s="11" t="s">
        <v>74</v>
      </c>
      <c r="D217" s="11" t="s">
        <v>84</v>
      </c>
      <c r="E217" s="8" t="s">
        <v>47</v>
      </c>
      <c r="F217" s="42">
        <v>10</v>
      </c>
      <c r="G217" s="7">
        <f t="shared" si="16"/>
        <v>10</v>
      </c>
      <c r="H217" s="10" t="s">
        <v>165</v>
      </c>
      <c r="I217" s="6"/>
    </row>
    <row r="218" spans="1:9" ht="27" outlineLevel="1" thickTop="1" thickBot="1">
      <c r="A218" s="6"/>
      <c r="B218" s="8">
        <v>4</v>
      </c>
      <c r="C218" s="11" t="s">
        <v>168</v>
      </c>
      <c r="D218" s="11" t="s">
        <v>84</v>
      </c>
      <c r="E218" s="8" t="s">
        <v>47</v>
      </c>
      <c r="F218" s="42">
        <v>10</v>
      </c>
      <c r="G218" s="7">
        <f t="shared" si="16"/>
        <v>10</v>
      </c>
      <c r="H218" s="10" t="s">
        <v>165</v>
      </c>
      <c r="I218" s="6"/>
    </row>
    <row r="219" spans="1:9" ht="27" outlineLevel="1" thickTop="1" thickBot="1">
      <c r="A219" s="6"/>
      <c r="B219" s="8">
        <v>5</v>
      </c>
      <c r="C219" s="11" t="s">
        <v>166</v>
      </c>
      <c r="D219" s="11" t="s">
        <v>84</v>
      </c>
      <c r="E219" s="8" t="s">
        <v>3</v>
      </c>
      <c r="F219" s="42">
        <f>MROUND(($D$10+$D$11)*2+4,10)</f>
        <v>30</v>
      </c>
      <c r="G219" s="7">
        <f t="shared" si="16"/>
        <v>30</v>
      </c>
      <c r="H219" s="10" t="s">
        <v>165</v>
      </c>
      <c r="I219" s="6"/>
    </row>
    <row r="220" spans="1:9" ht="16.5" outlineLevel="1" thickTop="1" thickBot="1">
      <c r="A220" s="6"/>
      <c r="B220" s="99" t="s">
        <v>25</v>
      </c>
      <c r="C220" s="100"/>
      <c r="D220" s="100"/>
      <c r="E220" s="100"/>
      <c r="F220" s="100"/>
      <c r="G220" s="100"/>
      <c r="H220" s="101"/>
      <c r="I220" s="6"/>
    </row>
    <row r="221" spans="1:9" ht="27" outlineLevel="1" thickTop="1" thickBot="1">
      <c r="A221" s="6"/>
      <c r="B221" s="13" t="s">
        <v>22</v>
      </c>
      <c r="C221" s="13" t="s">
        <v>0</v>
      </c>
      <c r="D221" s="13" t="s">
        <v>15</v>
      </c>
      <c r="E221" s="13" t="s">
        <v>1</v>
      </c>
      <c r="F221" s="13" t="s">
        <v>2</v>
      </c>
      <c r="G221" s="7" t="s">
        <v>2</v>
      </c>
      <c r="H221" s="14" t="s">
        <v>10</v>
      </c>
      <c r="I221" s="6"/>
    </row>
    <row r="222" spans="1:9" ht="16.5" outlineLevel="1" thickTop="1" thickBot="1">
      <c r="A222" s="6"/>
      <c r="B222" s="8">
        <v>1</v>
      </c>
      <c r="C222" s="9" t="s">
        <v>36</v>
      </c>
      <c r="D222" s="11" t="s">
        <v>84</v>
      </c>
      <c r="E222" s="8" t="s">
        <v>3</v>
      </c>
      <c r="F222" s="55">
        <v>1</v>
      </c>
      <c r="G222" s="56">
        <f>F222</f>
        <v>1</v>
      </c>
      <c r="H222" s="10"/>
      <c r="I222" s="6"/>
    </row>
    <row r="223" spans="1:9" ht="16.5" outlineLevel="1" thickTop="1" thickBot="1">
      <c r="A223" s="6"/>
      <c r="B223" s="8">
        <v>2</v>
      </c>
      <c r="C223" s="9" t="s">
        <v>37</v>
      </c>
      <c r="D223" s="11" t="s">
        <v>84</v>
      </c>
      <c r="E223" s="8" t="s">
        <v>3</v>
      </c>
      <c r="F223" s="55">
        <v>1</v>
      </c>
      <c r="G223" s="56">
        <f>F223</f>
        <v>1</v>
      </c>
      <c r="H223" s="10"/>
      <c r="I223" s="6"/>
    </row>
    <row r="224" spans="1:9" ht="16.5" outlineLevel="1" thickTop="1" thickBot="1">
      <c r="A224" s="6"/>
      <c r="B224" s="90" t="s">
        <v>31</v>
      </c>
      <c r="C224" s="90"/>
      <c r="D224" s="90"/>
      <c r="E224" s="90"/>
      <c r="F224" s="90"/>
      <c r="G224" s="90"/>
      <c r="H224" s="90"/>
      <c r="I224" s="6"/>
    </row>
    <row r="225" spans="1:9" ht="16.5" outlineLevel="1" thickTop="1" thickBot="1">
      <c r="A225" s="6"/>
      <c r="B225" s="13" t="s">
        <v>22</v>
      </c>
      <c r="C225" s="94" t="s">
        <v>17</v>
      </c>
      <c r="D225" s="95"/>
      <c r="E225" s="95"/>
      <c r="F225" s="96"/>
      <c r="G225" s="97" t="s">
        <v>10</v>
      </c>
      <c r="H225" s="98"/>
      <c r="I225" s="6"/>
    </row>
    <row r="226" spans="1:9" ht="16.5" customHeight="1" outlineLevel="1" thickTop="1" thickBot="1">
      <c r="A226" s="6"/>
      <c r="B226" s="63">
        <v>1</v>
      </c>
      <c r="C226" s="85" t="s">
        <v>163</v>
      </c>
      <c r="D226" s="86"/>
      <c r="E226" s="86"/>
      <c r="F226" s="87"/>
      <c r="G226" s="88" t="s">
        <v>169</v>
      </c>
      <c r="H226" s="89"/>
      <c r="I226" s="6"/>
    </row>
    <row r="227" spans="1:9" ht="16.5" outlineLevel="1" thickTop="1" thickBot="1">
      <c r="A227" s="6"/>
      <c r="B227" s="63">
        <v>2</v>
      </c>
      <c r="C227" s="85" t="s">
        <v>164</v>
      </c>
      <c r="D227" s="86"/>
      <c r="E227" s="86"/>
      <c r="F227" s="87"/>
      <c r="G227" s="88" t="s">
        <v>241</v>
      </c>
      <c r="H227" s="89"/>
      <c r="I227" s="6"/>
    </row>
    <row r="228" spans="1:9" ht="36.75" customHeight="1" outlineLevel="1" thickTop="1" thickBot="1">
      <c r="A228" s="6"/>
      <c r="B228" s="63">
        <v>3</v>
      </c>
      <c r="C228" s="85" t="s">
        <v>183</v>
      </c>
      <c r="D228" s="86"/>
      <c r="E228" s="86"/>
      <c r="F228" s="87"/>
      <c r="G228" s="88" t="s">
        <v>242</v>
      </c>
      <c r="H228" s="89"/>
      <c r="I228" s="6"/>
    </row>
    <row r="229" spans="1:9" ht="16.5" outlineLevel="1" thickTop="1" thickBot="1">
      <c r="A229" s="6"/>
      <c r="B229" s="4"/>
      <c r="C229" s="4"/>
      <c r="D229" s="4"/>
      <c r="E229" s="4"/>
      <c r="F229" s="5"/>
      <c r="G229" s="47"/>
      <c r="H229" s="6"/>
      <c r="I229" s="6"/>
    </row>
    <row r="230" spans="1:9" ht="16.5" thickTop="1" thickBot="1">
      <c r="A230" s="6"/>
      <c r="B230" s="4"/>
      <c r="C230" s="4"/>
      <c r="D230" s="4"/>
      <c r="E230" s="4"/>
      <c r="F230" s="5"/>
      <c r="G230" s="47"/>
      <c r="H230" s="6"/>
      <c r="I230" s="6"/>
    </row>
    <row r="231" spans="1:9" ht="16.5" thickTop="1" thickBot="1">
      <c r="A231" s="6"/>
      <c r="B231" s="4"/>
      <c r="C231" s="4"/>
      <c r="D231" s="4"/>
      <c r="E231" s="4"/>
      <c r="F231" s="5"/>
      <c r="G231" s="47"/>
      <c r="H231" s="6"/>
      <c r="I231" s="6"/>
    </row>
    <row r="232" spans="1:9" ht="17.25" thickTop="1" thickBot="1">
      <c r="A232" s="6"/>
      <c r="B232" s="119" t="s">
        <v>33</v>
      </c>
      <c r="C232" s="119"/>
      <c r="D232" s="119"/>
      <c r="E232" s="119"/>
      <c r="F232" s="119"/>
      <c r="G232" s="119"/>
      <c r="H232" s="119"/>
      <c r="I232" s="6"/>
    </row>
    <row r="233" spans="1:9" ht="27" outlineLevel="1" thickTop="1" thickBot="1">
      <c r="A233" s="6"/>
      <c r="B233" s="13" t="s">
        <v>22</v>
      </c>
      <c r="C233" s="13" t="s">
        <v>0</v>
      </c>
      <c r="D233" s="13" t="s">
        <v>15</v>
      </c>
      <c r="E233" s="13" t="s">
        <v>1</v>
      </c>
      <c r="F233" s="13" t="s">
        <v>2</v>
      </c>
      <c r="G233" s="7" t="s">
        <v>2</v>
      </c>
      <c r="H233" s="14" t="s">
        <v>10</v>
      </c>
      <c r="I233" s="6"/>
    </row>
    <row r="234" spans="1:9" ht="16.5" outlineLevel="1" thickTop="1" thickBot="1">
      <c r="A234" s="6"/>
      <c r="B234" s="8">
        <v>1</v>
      </c>
      <c r="C234" s="11" t="s">
        <v>56</v>
      </c>
      <c r="D234" s="11" t="s">
        <v>84</v>
      </c>
      <c r="E234" s="8" t="s">
        <v>3</v>
      </c>
      <c r="F234" s="42">
        <v>1</v>
      </c>
      <c r="G234" s="7">
        <f>F234*($D$10+$D$11)</f>
        <v>13</v>
      </c>
      <c r="H234" s="10" t="s">
        <v>184</v>
      </c>
      <c r="I234" s="6"/>
    </row>
    <row r="235" spans="1:9" ht="16.5" outlineLevel="1" thickTop="1" thickBot="1">
      <c r="A235" s="6"/>
      <c r="B235" s="8">
        <v>2</v>
      </c>
      <c r="C235" s="11" t="s">
        <v>57</v>
      </c>
      <c r="D235" s="11" t="s">
        <v>84</v>
      </c>
      <c r="E235" s="8" t="s">
        <v>3</v>
      </c>
      <c r="F235" s="42">
        <v>1</v>
      </c>
      <c r="G235" s="7">
        <f>F235*($D$10+$D$11)</f>
        <v>13</v>
      </c>
      <c r="H235" s="10" t="s">
        <v>184</v>
      </c>
      <c r="I235" s="6"/>
    </row>
    <row r="236" spans="1:9" ht="16.5" outlineLevel="1" thickTop="1" thickBot="1">
      <c r="A236" s="6"/>
      <c r="B236" s="8">
        <v>3</v>
      </c>
      <c r="C236" s="11" t="s">
        <v>58</v>
      </c>
      <c r="D236" s="11" t="s">
        <v>84</v>
      </c>
      <c r="E236" s="8" t="s">
        <v>3</v>
      </c>
      <c r="F236" s="42">
        <v>1</v>
      </c>
      <c r="G236" s="7">
        <f t="shared" ref="G236" si="17">F236*($D$10+$D$11)</f>
        <v>13</v>
      </c>
      <c r="H236" s="10" t="s">
        <v>184</v>
      </c>
      <c r="I236" s="6"/>
    </row>
    <row r="237" spans="1:9" ht="39.75" outlineLevel="1" thickTop="1" thickBot="1">
      <c r="A237" s="6"/>
      <c r="B237" s="8">
        <v>5</v>
      </c>
      <c r="C237" s="11" t="s">
        <v>51</v>
      </c>
      <c r="D237" s="11" t="s">
        <v>84</v>
      </c>
      <c r="E237" s="8" t="s">
        <v>108</v>
      </c>
      <c r="F237" s="42">
        <v>1</v>
      </c>
      <c r="G237" s="7">
        <f>ROUNDUP((F237*($D$10+$D$11))/5,0)+2</f>
        <v>5</v>
      </c>
      <c r="H237" s="10" t="s">
        <v>107</v>
      </c>
      <c r="I237" s="6"/>
    </row>
    <row r="238" spans="1:9" ht="16.5" outlineLevel="1" thickTop="1" thickBot="1">
      <c r="A238" s="6"/>
      <c r="B238" s="8">
        <v>7</v>
      </c>
      <c r="C238" s="16" t="s">
        <v>48</v>
      </c>
      <c r="D238" s="17" t="s">
        <v>84</v>
      </c>
      <c r="E238" s="18" t="s">
        <v>3</v>
      </c>
      <c r="F238" s="43">
        <v>100</v>
      </c>
      <c r="G238" s="14">
        <f t="shared" ref="G238:G242" si="18">F238</f>
        <v>100</v>
      </c>
      <c r="H238" s="15" t="s">
        <v>109</v>
      </c>
      <c r="I238" s="6"/>
    </row>
    <row r="239" spans="1:9" ht="16.5" outlineLevel="1" thickTop="1" thickBot="1">
      <c r="A239" s="6"/>
      <c r="B239" s="8">
        <v>8</v>
      </c>
      <c r="C239" s="19" t="s">
        <v>103</v>
      </c>
      <c r="D239" s="17" t="s">
        <v>84</v>
      </c>
      <c r="E239" s="18" t="s">
        <v>3</v>
      </c>
      <c r="F239" s="43">
        <v>2</v>
      </c>
      <c r="G239" s="14">
        <f t="shared" si="18"/>
        <v>2</v>
      </c>
      <c r="H239" s="15" t="s">
        <v>112</v>
      </c>
      <c r="I239" s="6"/>
    </row>
    <row r="240" spans="1:9" ht="16.5" outlineLevel="1" thickTop="1" thickBot="1">
      <c r="A240" s="6"/>
      <c r="B240" s="8">
        <v>9</v>
      </c>
      <c r="C240" s="11" t="s">
        <v>49</v>
      </c>
      <c r="D240" s="11" t="s">
        <v>84</v>
      </c>
      <c r="E240" s="18" t="s">
        <v>3</v>
      </c>
      <c r="F240" s="43">
        <v>1</v>
      </c>
      <c r="G240" s="14">
        <f t="shared" si="18"/>
        <v>1</v>
      </c>
      <c r="H240" s="15" t="s">
        <v>185</v>
      </c>
      <c r="I240" s="6"/>
    </row>
    <row r="241" spans="1:9" ht="16.5" outlineLevel="1" thickTop="1" thickBot="1">
      <c r="A241" s="6"/>
      <c r="B241" s="8">
        <v>10</v>
      </c>
      <c r="C241" s="11" t="s">
        <v>50</v>
      </c>
      <c r="D241" s="11" t="s">
        <v>84</v>
      </c>
      <c r="E241" s="18" t="s">
        <v>3</v>
      </c>
      <c r="F241" s="43">
        <v>1</v>
      </c>
      <c r="G241" s="14">
        <f t="shared" si="18"/>
        <v>1</v>
      </c>
      <c r="H241" s="15" t="s">
        <v>114</v>
      </c>
      <c r="I241" s="6"/>
    </row>
    <row r="242" spans="1:9" ht="16.5" outlineLevel="1" thickTop="1" thickBot="1">
      <c r="A242" s="6"/>
      <c r="B242" s="8">
        <v>11</v>
      </c>
      <c r="C242" s="11" t="s">
        <v>52</v>
      </c>
      <c r="D242" s="11" t="s">
        <v>84</v>
      </c>
      <c r="E242" s="18" t="s">
        <v>3</v>
      </c>
      <c r="F242" s="43">
        <v>1</v>
      </c>
      <c r="G242" s="14">
        <f t="shared" si="18"/>
        <v>1</v>
      </c>
      <c r="H242" s="15" t="s">
        <v>112</v>
      </c>
      <c r="I242" s="6"/>
    </row>
    <row r="243" spans="1:9" ht="16.5" outlineLevel="1" thickTop="1" thickBot="1">
      <c r="A243" s="6"/>
      <c r="B243" s="8">
        <v>12</v>
      </c>
      <c r="C243" s="11" t="s">
        <v>104</v>
      </c>
      <c r="D243" s="11" t="s">
        <v>84</v>
      </c>
      <c r="E243" s="18" t="s">
        <v>3</v>
      </c>
      <c r="F243" s="43">
        <v>1</v>
      </c>
      <c r="G243" s="14">
        <f t="shared" ref="G243:G244" si="19">F243</f>
        <v>1</v>
      </c>
      <c r="H243" s="15" t="s">
        <v>113</v>
      </c>
      <c r="I243" s="6"/>
    </row>
    <row r="244" spans="1:9" ht="27" outlineLevel="1" thickTop="1" thickBot="1">
      <c r="A244" s="6"/>
      <c r="B244" s="8">
        <v>13</v>
      </c>
      <c r="C244" s="11" t="s">
        <v>106</v>
      </c>
      <c r="D244" s="11" t="s">
        <v>84</v>
      </c>
      <c r="E244" s="18" t="s">
        <v>3</v>
      </c>
      <c r="F244" s="43">
        <v>1</v>
      </c>
      <c r="G244" s="14">
        <f t="shared" si="19"/>
        <v>1</v>
      </c>
      <c r="H244" s="15" t="s">
        <v>111</v>
      </c>
      <c r="I244" s="6"/>
    </row>
    <row r="245" spans="1:9" ht="16.5" outlineLevel="1" thickTop="1" thickBot="1">
      <c r="A245" s="6"/>
      <c r="B245" s="8">
        <v>14</v>
      </c>
      <c r="C245" s="11" t="s">
        <v>105</v>
      </c>
      <c r="D245" s="11" t="s">
        <v>84</v>
      </c>
      <c r="E245" s="18" t="s">
        <v>3</v>
      </c>
      <c r="F245" s="43">
        <v>6</v>
      </c>
      <c r="G245" s="14">
        <f>F245*$D$11</f>
        <v>36</v>
      </c>
      <c r="H245" s="15" t="s">
        <v>117</v>
      </c>
      <c r="I245" s="6"/>
    </row>
    <row r="246" spans="1:9" ht="27" outlineLevel="1" thickTop="1" thickBot="1">
      <c r="A246" s="6"/>
      <c r="B246" s="8">
        <v>15</v>
      </c>
      <c r="C246" s="11" t="s">
        <v>53</v>
      </c>
      <c r="D246" s="11" t="s">
        <v>76</v>
      </c>
      <c r="E246" s="8" t="s">
        <v>3</v>
      </c>
      <c r="F246" s="42">
        <v>1</v>
      </c>
      <c r="G246" s="7">
        <f t="shared" ref="G246" si="20">F246</f>
        <v>1</v>
      </c>
      <c r="H246" s="10" t="s">
        <v>110</v>
      </c>
      <c r="I246" s="6"/>
    </row>
    <row r="247" spans="1:9" ht="16.5" outlineLevel="1" thickTop="1" thickBot="1">
      <c r="A247" s="6"/>
      <c r="B247" s="20"/>
      <c r="C247" s="20"/>
      <c r="D247" s="20"/>
      <c r="E247" s="4"/>
      <c r="F247" s="5"/>
      <c r="G247" s="47"/>
      <c r="H247" s="6"/>
      <c r="I247" s="6"/>
    </row>
    <row r="248" spans="1:9" ht="16.5" thickTop="1" thickBot="1">
      <c r="A248" s="37"/>
      <c r="B248" s="38"/>
      <c r="C248" s="38"/>
      <c r="D248" s="38"/>
      <c r="E248" s="39"/>
      <c r="F248" s="44"/>
      <c r="G248" s="51"/>
      <c r="H248" s="40"/>
      <c r="I248" s="41"/>
    </row>
    <row r="249" spans="1:9" ht="16.5" thickTop="1" thickBot="1">
      <c r="A249" s="37"/>
      <c r="B249" s="38"/>
      <c r="C249" s="38"/>
      <c r="D249" s="38"/>
      <c r="E249" s="39"/>
      <c r="F249" s="44"/>
      <c r="G249" s="51"/>
      <c r="H249" s="40"/>
      <c r="I249" s="41"/>
    </row>
    <row r="250" spans="1:9" ht="15.75" thickTop="1">
      <c r="A250" s="24"/>
      <c r="B250" s="25"/>
      <c r="C250" s="25"/>
      <c r="D250" s="25"/>
      <c r="E250" s="25"/>
      <c r="F250" s="26"/>
      <c r="G250" s="52"/>
      <c r="H250" s="25"/>
      <c r="I250" s="27"/>
    </row>
    <row r="251" spans="1:9">
      <c r="A251" s="28"/>
      <c r="B251" s="29"/>
      <c r="C251" s="118" t="s">
        <v>243</v>
      </c>
      <c r="D251" s="118"/>
      <c r="E251" s="118" t="s">
        <v>19</v>
      </c>
      <c r="F251" s="118"/>
      <c r="G251" s="118"/>
      <c r="H251" s="29"/>
      <c r="I251" s="30"/>
    </row>
    <row r="252" spans="1:9">
      <c r="A252" s="28"/>
      <c r="B252" s="29"/>
      <c r="C252" s="116" t="s">
        <v>23</v>
      </c>
      <c r="D252" s="116"/>
      <c r="E252" s="117" t="s">
        <v>83</v>
      </c>
      <c r="F252" s="117"/>
      <c r="G252" s="117"/>
      <c r="H252" s="29"/>
      <c r="I252" s="30"/>
    </row>
    <row r="253" spans="1:9">
      <c r="A253" s="28"/>
      <c r="B253" s="29"/>
      <c r="C253" s="31"/>
      <c r="D253" s="31"/>
      <c r="E253" s="57"/>
      <c r="F253" s="45"/>
      <c r="G253" s="32"/>
      <c r="H253" s="29"/>
      <c r="I253" s="30"/>
    </row>
    <row r="254" spans="1:9">
      <c r="A254" s="28"/>
      <c r="B254" s="29"/>
      <c r="C254" s="118" t="s">
        <v>244</v>
      </c>
      <c r="D254" s="118"/>
      <c r="E254" s="118" t="s">
        <v>19</v>
      </c>
      <c r="F254" s="118"/>
      <c r="G254" s="118"/>
      <c r="H254" s="29"/>
      <c r="I254" s="30"/>
    </row>
    <row r="255" spans="1:9" ht="15" customHeight="1">
      <c r="A255" s="28"/>
      <c r="B255" s="33"/>
      <c r="C255" s="116" t="s">
        <v>23</v>
      </c>
      <c r="D255" s="116"/>
      <c r="E255" s="117" t="s">
        <v>83</v>
      </c>
      <c r="F255" s="117"/>
      <c r="G255" s="117"/>
      <c r="H255" s="33"/>
      <c r="I255" s="30"/>
    </row>
    <row r="256" spans="1:9" ht="15.75" thickBot="1">
      <c r="A256" s="34"/>
      <c r="B256" s="35"/>
      <c r="C256" s="35"/>
      <c r="D256" s="35"/>
      <c r="E256" s="35"/>
      <c r="F256" s="46"/>
      <c r="G256" s="53"/>
      <c r="H256" s="35"/>
      <c r="I256" s="36"/>
    </row>
    <row r="257" ht="15.75" thickTop="1"/>
  </sheetData>
  <mergeCells count="99">
    <mergeCell ref="B224:H224"/>
    <mergeCell ref="B232:H232"/>
    <mergeCell ref="C225:F225"/>
    <mergeCell ref="G225:H225"/>
    <mergeCell ref="E254:G254"/>
    <mergeCell ref="C228:F228"/>
    <mergeCell ref="G226:H226"/>
    <mergeCell ref="G228:H228"/>
    <mergeCell ref="C227:F227"/>
    <mergeCell ref="G227:H227"/>
    <mergeCell ref="C226:F226"/>
    <mergeCell ref="C255:D255"/>
    <mergeCell ref="E255:G255"/>
    <mergeCell ref="C251:D251"/>
    <mergeCell ref="E251:G251"/>
    <mergeCell ref="C252:D252"/>
    <mergeCell ref="E252:G252"/>
    <mergeCell ref="C254:D254"/>
    <mergeCell ref="B220:H220"/>
    <mergeCell ref="B171:H171"/>
    <mergeCell ref="B172:H172"/>
    <mergeCell ref="B189:H189"/>
    <mergeCell ref="B193:H193"/>
    <mergeCell ref="C195:F195"/>
    <mergeCell ref="G195:H195"/>
    <mergeCell ref="C196:F196"/>
    <mergeCell ref="C194:F194"/>
    <mergeCell ref="G194:H194"/>
    <mergeCell ref="B213:H213"/>
    <mergeCell ref="G196:H196"/>
    <mergeCell ref="B200:H200"/>
    <mergeCell ref="B201:H201"/>
    <mergeCell ref="C96:F96"/>
    <mergeCell ref="G96:H96"/>
    <mergeCell ref="B101:H101"/>
    <mergeCell ref="B102:H102"/>
    <mergeCell ref="B118:H118"/>
    <mergeCell ref="B10:C10"/>
    <mergeCell ref="D10:H10"/>
    <mergeCell ref="B11:C11"/>
    <mergeCell ref="B164:H164"/>
    <mergeCell ref="C62:F62"/>
    <mergeCell ref="B64:H64"/>
    <mergeCell ref="C95:F95"/>
    <mergeCell ref="B68:H68"/>
    <mergeCell ref="B83:H83"/>
    <mergeCell ref="G95:H95"/>
    <mergeCell ref="B86:H86"/>
    <mergeCell ref="B91:H91"/>
    <mergeCell ref="B18:H18"/>
    <mergeCell ref="B50:H50"/>
    <mergeCell ref="D12:H12"/>
    <mergeCell ref="B13:C13"/>
    <mergeCell ref="B6:C6"/>
    <mergeCell ref="D6:H6"/>
    <mergeCell ref="B7:C7"/>
    <mergeCell ref="D7:H7"/>
    <mergeCell ref="B9:C9"/>
    <mergeCell ref="D9:H9"/>
    <mergeCell ref="B8:C8"/>
    <mergeCell ref="D8:H8"/>
    <mergeCell ref="B2:C2"/>
    <mergeCell ref="D2:H2"/>
    <mergeCell ref="B3:C3"/>
    <mergeCell ref="D3:H3"/>
    <mergeCell ref="B5:C5"/>
    <mergeCell ref="D5:H5"/>
    <mergeCell ref="B4:C4"/>
    <mergeCell ref="D4:H4"/>
    <mergeCell ref="C167:F167"/>
    <mergeCell ref="G167:H167"/>
    <mergeCell ref="C97:F97"/>
    <mergeCell ref="G97:H97"/>
    <mergeCell ref="B122:H122"/>
    <mergeCell ref="C165:F165"/>
    <mergeCell ref="G165:H165"/>
    <mergeCell ref="C123:F123"/>
    <mergeCell ref="G123:H123"/>
    <mergeCell ref="C124:F124"/>
    <mergeCell ref="G124:H124"/>
    <mergeCell ref="B128:H128"/>
    <mergeCell ref="B129:H129"/>
    <mergeCell ref="B160:H160"/>
    <mergeCell ref="D11:H11"/>
    <mergeCell ref="B12:C12"/>
    <mergeCell ref="C166:F166"/>
    <mergeCell ref="G166:H166"/>
    <mergeCell ref="B94:H94"/>
    <mergeCell ref="B67:H67"/>
    <mergeCell ref="B60:H60"/>
    <mergeCell ref="C61:F61"/>
    <mergeCell ref="G61:H61"/>
    <mergeCell ref="B57:H57"/>
    <mergeCell ref="G62:H62"/>
    <mergeCell ref="G63:H63"/>
    <mergeCell ref="B53:H53"/>
    <mergeCell ref="C63:F63"/>
    <mergeCell ref="D13:H13"/>
    <mergeCell ref="B17:H17"/>
  </mergeCells>
  <phoneticPr fontId="0" type="noConversion"/>
  <pageMargins left="0.7" right="0.7" top="0.75" bottom="0.75" header="0.3" footer="0.3"/>
  <pageSetup orientation="portrait" r:id="rId1"/>
  <ignoredErrors>
    <ignoredError sqref="G237 G2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2019-01-14T17:04:06Z</dcterms:modified>
</cp:coreProperties>
</file>